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P11" i="1" l="1"/>
  <c r="O11" i="1" s="1"/>
  <c r="P5" i="1" l="1"/>
  <c r="Q185" i="1" l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6" i="1"/>
  <c r="Q7" i="1"/>
  <c r="Q8" i="1"/>
  <c r="Q5" i="1"/>
  <c r="G5" i="1" s="1"/>
  <c r="D5" i="1" l="1"/>
  <c r="N5" i="1"/>
  <c r="F2" i="1" l="1"/>
  <c r="P9" i="1" l="1"/>
  <c r="O9" i="1" s="1"/>
  <c r="P12" i="1"/>
  <c r="O12" i="1" s="1"/>
  <c r="P16" i="1"/>
  <c r="O16" i="1" s="1"/>
  <c r="P20" i="1"/>
  <c r="O20" i="1" s="1"/>
  <c r="P24" i="1"/>
  <c r="O24" i="1" s="1"/>
  <c r="P28" i="1"/>
  <c r="O28" i="1" s="1"/>
  <c r="P32" i="1"/>
  <c r="O32" i="1" s="1"/>
  <c r="P36" i="1"/>
  <c r="O36" i="1" s="1"/>
  <c r="P7" i="1"/>
  <c r="O7" i="1" s="1"/>
  <c r="P13" i="1"/>
  <c r="O13" i="1" s="1"/>
  <c r="P17" i="1"/>
  <c r="O17" i="1" s="1"/>
  <c r="P21" i="1"/>
  <c r="O21" i="1" s="1"/>
  <c r="P25" i="1"/>
  <c r="O25" i="1" s="1"/>
  <c r="P29" i="1"/>
  <c r="O29" i="1" s="1"/>
  <c r="P33" i="1"/>
  <c r="O33" i="1" s="1"/>
  <c r="P37" i="1"/>
  <c r="O37" i="1" s="1"/>
  <c r="P8" i="1"/>
  <c r="O8" i="1" s="1"/>
  <c r="P14" i="1"/>
  <c r="O14" i="1" s="1"/>
  <c r="P18" i="1"/>
  <c r="O18" i="1" s="1"/>
  <c r="P22" i="1"/>
  <c r="O22" i="1" s="1"/>
  <c r="P26" i="1"/>
  <c r="O26" i="1" s="1"/>
  <c r="P30" i="1"/>
  <c r="O30" i="1" s="1"/>
  <c r="P34" i="1"/>
  <c r="O34" i="1" s="1"/>
  <c r="P10" i="1"/>
  <c r="O10" i="1" s="1"/>
  <c r="P15" i="1"/>
  <c r="O15" i="1" s="1"/>
  <c r="P19" i="1"/>
  <c r="O19" i="1" s="1"/>
  <c r="P23" i="1"/>
  <c r="O23" i="1" s="1"/>
  <c r="P27" i="1"/>
  <c r="O27" i="1" s="1"/>
  <c r="P31" i="1"/>
  <c r="O31" i="1" s="1"/>
  <c r="P35" i="1"/>
  <c r="O35" i="1" s="1"/>
  <c r="P185" i="1"/>
  <c r="O185" i="1" s="1"/>
  <c r="P181" i="1"/>
  <c r="O181" i="1" s="1"/>
  <c r="P177" i="1"/>
  <c r="O177" i="1" s="1"/>
  <c r="P173" i="1"/>
  <c r="O173" i="1" s="1"/>
  <c r="P169" i="1"/>
  <c r="O169" i="1" s="1"/>
  <c r="P165" i="1"/>
  <c r="O165" i="1" s="1"/>
  <c r="P161" i="1"/>
  <c r="O161" i="1" s="1"/>
  <c r="P157" i="1"/>
  <c r="O157" i="1" s="1"/>
  <c r="P153" i="1"/>
  <c r="O153" i="1" s="1"/>
  <c r="P149" i="1"/>
  <c r="O149" i="1" s="1"/>
  <c r="P145" i="1"/>
  <c r="O145" i="1" s="1"/>
  <c r="P141" i="1"/>
  <c r="O141" i="1" s="1"/>
  <c r="P137" i="1"/>
  <c r="O137" i="1" s="1"/>
  <c r="P133" i="1"/>
  <c r="O133" i="1" s="1"/>
  <c r="P129" i="1"/>
  <c r="O129" i="1" s="1"/>
  <c r="P125" i="1"/>
  <c r="O125" i="1" s="1"/>
  <c r="P121" i="1"/>
  <c r="O121" i="1" s="1"/>
  <c r="P117" i="1"/>
  <c r="O117" i="1" s="1"/>
  <c r="P113" i="1"/>
  <c r="O113" i="1" s="1"/>
  <c r="P109" i="1"/>
  <c r="O109" i="1" s="1"/>
  <c r="P105" i="1"/>
  <c r="O105" i="1" s="1"/>
  <c r="P101" i="1"/>
  <c r="O101" i="1" s="1"/>
  <c r="P97" i="1"/>
  <c r="O97" i="1" s="1"/>
  <c r="P93" i="1"/>
  <c r="O93" i="1" s="1"/>
  <c r="P89" i="1"/>
  <c r="O89" i="1" s="1"/>
  <c r="P85" i="1"/>
  <c r="O85" i="1" s="1"/>
  <c r="P81" i="1"/>
  <c r="O81" i="1" s="1"/>
  <c r="P77" i="1"/>
  <c r="O77" i="1" s="1"/>
  <c r="P73" i="1"/>
  <c r="O73" i="1" s="1"/>
  <c r="P69" i="1"/>
  <c r="O69" i="1" s="1"/>
  <c r="P65" i="1"/>
  <c r="O65" i="1" s="1"/>
  <c r="P61" i="1"/>
  <c r="O61" i="1" s="1"/>
  <c r="P57" i="1"/>
  <c r="O57" i="1" s="1"/>
  <c r="P53" i="1"/>
  <c r="O53" i="1" s="1"/>
  <c r="P49" i="1"/>
  <c r="O49" i="1" s="1"/>
  <c r="P45" i="1"/>
  <c r="O45" i="1" s="1"/>
  <c r="P41" i="1"/>
  <c r="O41" i="1" s="1"/>
  <c r="O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P184" i="1"/>
  <c r="O184" i="1" s="1"/>
  <c r="P180" i="1"/>
  <c r="O180" i="1" s="1"/>
  <c r="P176" i="1"/>
  <c r="O176" i="1" s="1"/>
  <c r="P172" i="1"/>
  <c r="O172" i="1" s="1"/>
  <c r="P168" i="1"/>
  <c r="O168" i="1" s="1"/>
  <c r="P164" i="1"/>
  <c r="O164" i="1" s="1"/>
  <c r="P160" i="1"/>
  <c r="O160" i="1" s="1"/>
  <c r="P156" i="1"/>
  <c r="O156" i="1" s="1"/>
  <c r="P152" i="1"/>
  <c r="O152" i="1" s="1"/>
  <c r="P148" i="1"/>
  <c r="O148" i="1" s="1"/>
  <c r="P144" i="1"/>
  <c r="O144" i="1" s="1"/>
  <c r="P140" i="1"/>
  <c r="O140" i="1" s="1"/>
  <c r="P136" i="1"/>
  <c r="O136" i="1" s="1"/>
  <c r="P132" i="1"/>
  <c r="O132" i="1" s="1"/>
  <c r="P128" i="1"/>
  <c r="O128" i="1" s="1"/>
  <c r="P124" i="1"/>
  <c r="O124" i="1" s="1"/>
  <c r="P120" i="1"/>
  <c r="O120" i="1" s="1"/>
  <c r="P116" i="1"/>
  <c r="O116" i="1" s="1"/>
  <c r="P112" i="1"/>
  <c r="O112" i="1" s="1"/>
  <c r="P108" i="1"/>
  <c r="O108" i="1" s="1"/>
  <c r="P104" i="1"/>
  <c r="O104" i="1" s="1"/>
  <c r="P100" i="1"/>
  <c r="O100" i="1" s="1"/>
  <c r="P96" i="1"/>
  <c r="O96" i="1" s="1"/>
  <c r="P92" i="1"/>
  <c r="O92" i="1" s="1"/>
  <c r="P88" i="1"/>
  <c r="O88" i="1" s="1"/>
  <c r="P84" i="1"/>
  <c r="O84" i="1" s="1"/>
  <c r="P80" i="1"/>
  <c r="O80" i="1" s="1"/>
  <c r="P76" i="1"/>
  <c r="O76" i="1" s="1"/>
  <c r="P72" i="1"/>
  <c r="O72" i="1" s="1"/>
  <c r="P68" i="1"/>
  <c r="O68" i="1" s="1"/>
  <c r="P64" i="1"/>
  <c r="O64" i="1" s="1"/>
  <c r="P60" i="1"/>
  <c r="O60" i="1" s="1"/>
  <c r="P56" i="1"/>
  <c r="O56" i="1" s="1"/>
  <c r="P52" i="1"/>
  <c r="O52" i="1" s="1"/>
  <c r="P48" i="1"/>
  <c r="O48" i="1" s="1"/>
  <c r="P44" i="1"/>
  <c r="O44" i="1" s="1"/>
  <c r="P40" i="1"/>
  <c r="O40" i="1" s="1"/>
  <c r="P183" i="1"/>
  <c r="O183" i="1" s="1"/>
  <c r="P175" i="1"/>
  <c r="O175" i="1" s="1"/>
  <c r="P167" i="1"/>
  <c r="O167" i="1" s="1"/>
  <c r="P159" i="1"/>
  <c r="O159" i="1" s="1"/>
  <c r="P151" i="1"/>
  <c r="O151" i="1" s="1"/>
  <c r="P143" i="1"/>
  <c r="O143" i="1" s="1"/>
  <c r="P135" i="1"/>
  <c r="O135" i="1" s="1"/>
  <c r="P127" i="1"/>
  <c r="O127" i="1" s="1"/>
  <c r="P119" i="1"/>
  <c r="O119" i="1" s="1"/>
  <c r="P111" i="1"/>
  <c r="O111" i="1" s="1"/>
  <c r="P103" i="1"/>
  <c r="O103" i="1" s="1"/>
  <c r="P95" i="1"/>
  <c r="O95" i="1" s="1"/>
  <c r="P87" i="1"/>
  <c r="O87" i="1" s="1"/>
  <c r="P79" i="1"/>
  <c r="O79" i="1" s="1"/>
  <c r="P71" i="1"/>
  <c r="O71" i="1" s="1"/>
  <c r="P63" i="1"/>
  <c r="O63" i="1" s="1"/>
  <c r="P55" i="1"/>
  <c r="O55" i="1" s="1"/>
  <c r="P47" i="1"/>
  <c r="O47" i="1" s="1"/>
  <c r="P39" i="1"/>
  <c r="O39" i="1" s="1"/>
  <c r="P6" i="1"/>
  <c r="P162" i="1"/>
  <c r="O162" i="1" s="1"/>
  <c r="P138" i="1"/>
  <c r="O138" i="1" s="1"/>
  <c r="P114" i="1"/>
  <c r="O114" i="1" s="1"/>
  <c r="P82" i="1"/>
  <c r="O82" i="1" s="1"/>
  <c r="P58" i="1"/>
  <c r="O58" i="1" s="1"/>
  <c r="P182" i="1"/>
  <c r="O182" i="1" s="1"/>
  <c r="P174" i="1"/>
  <c r="O174" i="1" s="1"/>
  <c r="P166" i="1"/>
  <c r="O166" i="1" s="1"/>
  <c r="P158" i="1"/>
  <c r="O158" i="1" s="1"/>
  <c r="P150" i="1"/>
  <c r="O150" i="1" s="1"/>
  <c r="P142" i="1"/>
  <c r="O142" i="1" s="1"/>
  <c r="P134" i="1"/>
  <c r="O134" i="1" s="1"/>
  <c r="P126" i="1"/>
  <c r="O126" i="1" s="1"/>
  <c r="P118" i="1"/>
  <c r="O118" i="1" s="1"/>
  <c r="P110" i="1"/>
  <c r="O110" i="1" s="1"/>
  <c r="P102" i="1"/>
  <c r="O102" i="1" s="1"/>
  <c r="P94" i="1"/>
  <c r="O94" i="1" s="1"/>
  <c r="P86" i="1"/>
  <c r="O86" i="1" s="1"/>
  <c r="P78" i="1"/>
  <c r="O78" i="1" s="1"/>
  <c r="P70" i="1"/>
  <c r="O70" i="1" s="1"/>
  <c r="P62" i="1"/>
  <c r="O62" i="1" s="1"/>
  <c r="P54" i="1"/>
  <c r="O54" i="1" s="1"/>
  <c r="P46" i="1"/>
  <c r="O46" i="1" s="1"/>
  <c r="P38" i="1"/>
  <c r="O38" i="1" s="1"/>
  <c r="P170" i="1"/>
  <c r="O170" i="1" s="1"/>
  <c r="P146" i="1"/>
  <c r="O146" i="1" s="1"/>
  <c r="P122" i="1"/>
  <c r="O122" i="1" s="1"/>
  <c r="P98" i="1"/>
  <c r="O98" i="1" s="1"/>
  <c r="P90" i="1"/>
  <c r="O90" i="1" s="1"/>
  <c r="P66" i="1"/>
  <c r="O66" i="1" s="1"/>
  <c r="P42" i="1"/>
  <c r="O42" i="1" s="1"/>
  <c r="P179" i="1"/>
  <c r="O179" i="1" s="1"/>
  <c r="P171" i="1"/>
  <c r="O171" i="1" s="1"/>
  <c r="P163" i="1"/>
  <c r="O163" i="1" s="1"/>
  <c r="P155" i="1"/>
  <c r="O155" i="1" s="1"/>
  <c r="P147" i="1"/>
  <c r="O147" i="1" s="1"/>
  <c r="P139" i="1"/>
  <c r="O139" i="1" s="1"/>
  <c r="P131" i="1"/>
  <c r="O131" i="1" s="1"/>
  <c r="P123" i="1"/>
  <c r="O123" i="1" s="1"/>
  <c r="P115" i="1"/>
  <c r="O115" i="1" s="1"/>
  <c r="P107" i="1"/>
  <c r="O107" i="1" s="1"/>
  <c r="P99" i="1"/>
  <c r="O99" i="1" s="1"/>
  <c r="P91" i="1"/>
  <c r="O91" i="1" s="1"/>
  <c r="P83" i="1"/>
  <c r="O83" i="1" s="1"/>
  <c r="P75" i="1"/>
  <c r="O75" i="1" s="1"/>
  <c r="P67" i="1"/>
  <c r="O67" i="1" s="1"/>
  <c r="P59" i="1"/>
  <c r="O59" i="1" s="1"/>
  <c r="P51" i="1"/>
  <c r="O51" i="1" s="1"/>
  <c r="P43" i="1"/>
  <c r="O43" i="1" s="1"/>
  <c r="P178" i="1"/>
  <c r="O178" i="1" s="1"/>
  <c r="P154" i="1"/>
  <c r="O154" i="1" s="1"/>
  <c r="P130" i="1"/>
  <c r="O130" i="1" s="1"/>
  <c r="P106" i="1"/>
  <c r="O106" i="1" s="1"/>
  <c r="P74" i="1"/>
  <c r="O74" i="1" s="1"/>
  <c r="P50" i="1"/>
  <c r="O50" i="1" s="1"/>
  <c r="H5" i="1"/>
  <c r="F6" i="1" s="1"/>
  <c r="J5" i="1"/>
  <c r="E5" i="1"/>
  <c r="O6" i="1" l="1"/>
  <c r="D6" i="1"/>
  <c r="L6" i="1" s="1"/>
  <c r="G6" i="1"/>
  <c r="H6" i="1" s="1"/>
  <c r="F7" i="1" s="1"/>
  <c r="C6" i="1"/>
  <c r="I6" i="1" s="1"/>
  <c r="K5" i="1"/>
  <c r="G7" i="1" l="1"/>
  <c r="J6" i="1"/>
  <c r="M6" i="1"/>
  <c r="N6" i="1" s="1"/>
  <c r="E6" i="1"/>
  <c r="C7" i="1" s="1"/>
  <c r="D7" i="1" l="1"/>
  <c r="L7" i="1" s="1"/>
  <c r="K6" i="1"/>
  <c r="H7" i="1"/>
  <c r="I7" i="1"/>
  <c r="E7" i="1" l="1"/>
  <c r="K7" i="1" s="1"/>
  <c r="F8" i="1"/>
  <c r="G8" i="1"/>
  <c r="H8" i="1" s="1"/>
  <c r="M7" i="1"/>
  <c r="N7" i="1" s="1"/>
  <c r="J7" i="1"/>
  <c r="C8" i="1" l="1"/>
  <c r="I8" i="1" s="1"/>
  <c r="D8" i="1"/>
  <c r="E8" i="1" s="1"/>
  <c r="D9" i="1" s="1"/>
  <c r="F9" i="1"/>
  <c r="G9" i="1"/>
  <c r="M8" i="1"/>
  <c r="L8" i="1" l="1"/>
  <c r="N8" i="1" s="1"/>
  <c r="J8" i="1"/>
  <c r="K8" i="1"/>
  <c r="C9" i="1"/>
  <c r="I9" i="1" s="1"/>
  <c r="H9" i="1"/>
  <c r="F10" i="1" s="1"/>
  <c r="L9" i="1"/>
  <c r="G10" i="1" l="1"/>
  <c r="J9" i="1"/>
  <c r="M9" i="1"/>
  <c r="N9" i="1" s="1"/>
  <c r="E9" i="1"/>
  <c r="C10" i="1" l="1"/>
  <c r="I10" i="1" s="1"/>
  <c r="D10" i="1"/>
  <c r="L10" i="1" s="1"/>
  <c r="H10" i="1"/>
  <c r="K9" i="1"/>
  <c r="F11" i="1" l="1"/>
  <c r="G11" i="1"/>
  <c r="M10" i="1"/>
  <c r="N10" i="1" s="1"/>
  <c r="J10" i="1"/>
  <c r="E10" i="1"/>
  <c r="D11" i="1" s="1"/>
  <c r="H11" i="1" l="1"/>
  <c r="F12" i="1" s="1"/>
  <c r="K10" i="1"/>
  <c r="C11" i="1"/>
  <c r="I11" i="1" s="1"/>
  <c r="L11" i="1"/>
  <c r="M11" i="1" l="1"/>
  <c r="N11" i="1" s="1"/>
  <c r="G12" i="1"/>
  <c r="J11" i="1"/>
  <c r="E11" i="1"/>
  <c r="H12" i="1" l="1"/>
  <c r="F13" i="1" s="1"/>
  <c r="K11" i="1"/>
  <c r="D12" i="1"/>
  <c r="L12" i="1" s="1"/>
  <c r="C12" i="1"/>
  <c r="M12" i="1" l="1"/>
  <c r="N12" i="1" s="1"/>
  <c r="G13" i="1"/>
  <c r="H13" i="1" s="1"/>
  <c r="F14" i="1" s="1"/>
  <c r="I12" i="1"/>
  <c r="J12" i="1"/>
  <c r="E12" i="1"/>
  <c r="K12" i="1" s="1"/>
  <c r="G14" i="1" l="1"/>
  <c r="D13" i="1"/>
  <c r="L13" i="1" s="1"/>
  <c r="C13" i="1"/>
  <c r="I13" i="1" s="1"/>
  <c r="M13" i="1"/>
  <c r="N13" i="1" l="1"/>
  <c r="J13" i="1"/>
  <c r="H14" i="1"/>
  <c r="F15" i="1" s="1"/>
  <c r="E13" i="1"/>
  <c r="D14" i="1" s="1"/>
  <c r="G15" i="1" l="1"/>
  <c r="K13" i="1"/>
  <c r="C14" i="1"/>
  <c r="M14" i="1"/>
  <c r="L14" i="1"/>
  <c r="I14" i="1" l="1"/>
  <c r="N14" i="1"/>
  <c r="J14" i="1"/>
  <c r="H15" i="1"/>
  <c r="E14" i="1"/>
  <c r="F16" i="1" l="1"/>
  <c r="G16" i="1"/>
  <c r="K14" i="1"/>
  <c r="D15" i="1"/>
  <c r="C15" i="1"/>
  <c r="M15" i="1"/>
  <c r="L15" i="1" l="1"/>
  <c r="N15" i="1" s="1"/>
  <c r="I15" i="1"/>
  <c r="J15" i="1"/>
  <c r="H16" i="1"/>
  <c r="F17" i="1" s="1"/>
  <c r="E15" i="1"/>
  <c r="K15" i="1" s="1"/>
  <c r="G17" i="1" l="1"/>
  <c r="D16" i="1"/>
  <c r="C16" i="1"/>
  <c r="M16" i="1"/>
  <c r="L16" i="1" l="1"/>
  <c r="N16" i="1" s="1"/>
  <c r="I16" i="1"/>
  <c r="J16" i="1"/>
  <c r="E16" i="1"/>
  <c r="C17" i="1" s="1"/>
  <c r="H17" i="1"/>
  <c r="F18" i="1" s="1"/>
  <c r="G18" i="1" l="1"/>
  <c r="D17" i="1"/>
  <c r="K16" i="1"/>
  <c r="M17" i="1"/>
  <c r="I17" i="1"/>
  <c r="E17" i="1" l="1"/>
  <c r="D18" i="1" s="1"/>
  <c r="L17" i="1"/>
  <c r="N17" i="1" s="1"/>
  <c r="J17" i="1"/>
  <c r="H18" i="1"/>
  <c r="F19" i="1" s="1"/>
  <c r="G19" i="1" l="1"/>
  <c r="L18" i="1"/>
  <c r="C18" i="1"/>
  <c r="I18" i="1" s="1"/>
  <c r="K17" i="1"/>
  <c r="M18" i="1"/>
  <c r="J18" i="1" l="1"/>
  <c r="E18" i="1"/>
  <c r="N18" i="1"/>
  <c r="H19" i="1"/>
  <c r="F20" i="1" s="1"/>
  <c r="G20" i="1" l="1"/>
  <c r="D19" i="1"/>
  <c r="J19" i="1" s="1"/>
  <c r="K18" i="1"/>
  <c r="C19" i="1"/>
  <c r="I19" i="1" s="1"/>
  <c r="M19" i="1"/>
  <c r="E19" i="1" l="1"/>
  <c r="C20" i="1" s="1"/>
  <c r="I20" i="1" s="1"/>
  <c r="L19" i="1"/>
  <c r="N19" i="1" s="1"/>
  <c r="H20" i="1"/>
  <c r="G21" i="1" s="1"/>
  <c r="K19" i="1" l="1"/>
  <c r="M20" i="1"/>
  <c r="F21" i="1"/>
  <c r="D20" i="1"/>
  <c r="J20" i="1" s="1"/>
  <c r="H21" i="1"/>
  <c r="M21" i="1" s="1"/>
  <c r="E20" i="1" l="1"/>
  <c r="C21" i="1" s="1"/>
  <c r="I21" i="1" s="1"/>
  <c r="L20" i="1"/>
  <c r="N20" i="1" s="1"/>
  <c r="G22" i="1"/>
  <c r="F22" i="1"/>
  <c r="D21" i="1" l="1"/>
  <c r="L21" i="1" s="1"/>
  <c r="N21" i="1" s="1"/>
  <c r="K20" i="1"/>
  <c r="H22" i="1"/>
  <c r="G23" i="1" s="1"/>
  <c r="E21" i="1" l="1"/>
  <c r="C22" i="1" s="1"/>
  <c r="J21" i="1"/>
  <c r="F23" i="1"/>
  <c r="H23" i="1"/>
  <c r="M23" i="1" s="1"/>
  <c r="M22" i="1"/>
  <c r="K21" i="1" l="1"/>
  <c r="D22" i="1"/>
  <c r="L22" i="1" s="1"/>
  <c r="N22" i="1" s="1"/>
  <c r="G24" i="1"/>
  <c r="H24" i="1" s="1"/>
  <c r="F24" i="1"/>
  <c r="I22" i="1"/>
  <c r="J22" i="1" l="1"/>
  <c r="E22" i="1"/>
  <c r="C23" i="1" s="1"/>
  <c r="I23" i="1" s="1"/>
  <c r="G25" i="1"/>
  <c r="F25" i="1"/>
  <c r="M24" i="1"/>
  <c r="K22" i="1" l="1"/>
  <c r="D23" i="1"/>
  <c r="L23" i="1" s="1"/>
  <c r="N23" i="1" s="1"/>
  <c r="H25" i="1"/>
  <c r="M25" i="1" s="1"/>
  <c r="J23" i="1" l="1"/>
  <c r="E23" i="1"/>
  <c r="C24" i="1" s="1"/>
  <c r="G26" i="1"/>
  <c r="F26" i="1"/>
  <c r="K23" i="1" l="1"/>
  <c r="D24" i="1"/>
  <c r="L24" i="1" s="1"/>
  <c r="N24" i="1" s="1"/>
  <c r="I24" i="1"/>
  <c r="H26" i="1"/>
  <c r="M26" i="1" s="1"/>
  <c r="J24" i="1" l="1"/>
  <c r="E24" i="1"/>
  <c r="C25" i="1" s="1"/>
  <c r="I25" i="1" s="1"/>
  <c r="G27" i="1"/>
  <c r="F27" i="1"/>
  <c r="K24" i="1" l="1"/>
  <c r="D25" i="1"/>
  <c r="L25" i="1" s="1"/>
  <c r="N25" i="1" s="1"/>
  <c r="H27" i="1"/>
  <c r="M27" i="1" s="1"/>
  <c r="J25" i="1" l="1"/>
  <c r="E25" i="1"/>
  <c r="C26" i="1" s="1"/>
  <c r="G28" i="1"/>
  <c r="F28" i="1"/>
  <c r="K25" i="1" l="1"/>
  <c r="D26" i="1"/>
  <c r="L26" i="1" s="1"/>
  <c r="N26" i="1" s="1"/>
  <c r="I26" i="1"/>
  <c r="H28" i="1"/>
  <c r="M28" i="1" s="1"/>
  <c r="J26" i="1" l="1"/>
  <c r="E26" i="1"/>
  <c r="C27" i="1" s="1"/>
  <c r="I27" i="1" s="1"/>
  <c r="G29" i="1"/>
  <c r="F29" i="1"/>
  <c r="K26" i="1" l="1"/>
  <c r="D27" i="1"/>
  <c r="L27" i="1" s="1"/>
  <c r="N27" i="1" s="1"/>
  <c r="H29" i="1"/>
  <c r="E27" i="1" l="1"/>
  <c r="C28" i="1" s="1"/>
  <c r="J27" i="1"/>
  <c r="M29" i="1"/>
  <c r="G30" i="1"/>
  <c r="F30" i="1"/>
  <c r="D28" i="1" l="1"/>
  <c r="L28" i="1" s="1"/>
  <c r="N28" i="1" s="1"/>
  <c r="K27" i="1"/>
  <c r="I28" i="1"/>
  <c r="H30" i="1"/>
  <c r="F31" i="1" s="1"/>
  <c r="J28" i="1" l="1"/>
  <c r="E28" i="1"/>
  <c r="C29" i="1" s="1"/>
  <c r="I29" i="1" s="1"/>
  <c r="G31" i="1"/>
  <c r="M30" i="1"/>
  <c r="D29" i="1" l="1"/>
  <c r="L29" i="1" s="1"/>
  <c r="N29" i="1" s="1"/>
  <c r="K28" i="1"/>
  <c r="H31" i="1"/>
  <c r="G32" i="1" s="1"/>
  <c r="J29" i="1" l="1"/>
  <c r="E29" i="1"/>
  <c r="D30" i="1" s="1"/>
  <c r="L30" i="1" s="1"/>
  <c r="N30" i="1" s="1"/>
  <c r="M31" i="1"/>
  <c r="F32" i="1"/>
  <c r="H32" i="1"/>
  <c r="M32" i="1" s="1"/>
  <c r="C30" i="1" l="1"/>
  <c r="I30" i="1" s="1"/>
  <c r="K29" i="1"/>
  <c r="G33" i="1"/>
  <c r="F33" i="1"/>
  <c r="E30" i="1"/>
  <c r="J30" i="1"/>
  <c r="C31" i="1" l="1"/>
  <c r="I31" i="1" s="1"/>
  <c r="K30" i="1"/>
  <c r="D31" i="1"/>
  <c r="E31" i="1" s="1"/>
  <c r="H33" i="1"/>
  <c r="F34" i="1" s="1"/>
  <c r="G34" i="1" l="1"/>
  <c r="D32" i="1"/>
  <c r="J32" i="1" s="1"/>
  <c r="L31" i="1"/>
  <c r="N31" i="1" s="1"/>
  <c r="J31" i="1"/>
  <c r="C32" i="1"/>
  <c r="K31" i="1"/>
  <c r="M33" i="1"/>
  <c r="E32" i="1" l="1"/>
  <c r="C33" i="1" s="1"/>
  <c r="L32" i="1"/>
  <c r="N32" i="1" s="1"/>
  <c r="I32" i="1"/>
  <c r="H34" i="1"/>
  <c r="G35" i="1" s="1"/>
  <c r="K32" i="1" l="1"/>
  <c r="D33" i="1"/>
  <c r="L33" i="1" s="1"/>
  <c r="N33" i="1" s="1"/>
  <c r="M34" i="1"/>
  <c r="F35" i="1"/>
  <c r="H35" i="1"/>
  <c r="M35" i="1" s="1"/>
  <c r="I33" i="1"/>
  <c r="J33" i="1" l="1"/>
  <c r="E33" i="1"/>
  <c r="C34" i="1" s="1"/>
  <c r="I34" i="1" s="1"/>
  <c r="G36" i="1"/>
  <c r="F36" i="1"/>
  <c r="K33" i="1" l="1"/>
  <c r="D34" i="1"/>
  <c r="L34" i="1" s="1"/>
  <c r="N34" i="1" s="1"/>
  <c r="H36" i="1"/>
  <c r="J34" i="1" l="1"/>
  <c r="E34" i="1"/>
  <c r="D35" i="1" s="1"/>
  <c r="L35" i="1" s="1"/>
  <c r="N35" i="1" s="1"/>
  <c r="F37" i="1"/>
  <c r="G37" i="1"/>
  <c r="M36" i="1"/>
  <c r="K34" i="1" l="1"/>
  <c r="C35" i="1"/>
  <c r="I35" i="1" s="1"/>
  <c r="J35" i="1"/>
  <c r="E35" i="1"/>
  <c r="H37" i="1"/>
  <c r="F38" i="1" s="1"/>
  <c r="G38" i="1" l="1"/>
  <c r="H38" i="1" s="1"/>
  <c r="F39" i="1" s="1"/>
  <c r="D36" i="1"/>
  <c r="J36" i="1" s="1"/>
  <c r="C36" i="1"/>
  <c r="I36" i="1" s="1"/>
  <c r="K35" i="1"/>
  <c r="M37" i="1"/>
  <c r="G39" i="1" l="1"/>
  <c r="E36" i="1"/>
  <c r="D37" i="1" s="1"/>
  <c r="L36" i="1"/>
  <c r="N36" i="1" s="1"/>
  <c r="M38" i="1"/>
  <c r="K36" i="1" l="1"/>
  <c r="L37" i="1"/>
  <c r="N37" i="1" s="1"/>
  <c r="C37" i="1"/>
  <c r="I37" i="1" s="1"/>
  <c r="E37" i="1"/>
  <c r="J37" i="1"/>
  <c r="H39" i="1"/>
  <c r="F40" i="1" s="1"/>
  <c r="G40" i="1" l="1"/>
  <c r="C38" i="1"/>
  <c r="D38" i="1"/>
  <c r="L38" i="1" s="1"/>
  <c r="K37" i="1"/>
  <c r="M39" i="1"/>
  <c r="H40" i="1" l="1"/>
  <c r="G41" i="1" s="1"/>
  <c r="I38" i="1"/>
  <c r="N38" i="1"/>
  <c r="E38" i="1"/>
  <c r="C39" i="1" s="1"/>
  <c r="J38" i="1"/>
  <c r="M40" i="1" l="1"/>
  <c r="F41" i="1"/>
  <c r="D39" i="1"/>
  <c r="L39" i="1" s="1"/>
  <c r="H41" i="1"/>
  <c r="G42" i="1" s="1"/>
  <c r="I39" i="1"/>
  <c r="K38" i="1"/>
  <c r="F42" i="1" l="1"/>
  <c r="N39" i="1"/>
  <c r="E39" i="1"/>
  <c r="C40" i="1" s="1"/>
  <c r="J39" i="1"/>
  <c r="M41" i="1"/>
  <c r="D40" i="1" l="1"/>
  <c r="L40" i="1" s="1"/>
  <c r="K39" i="1"/>
  <c r="I40" i="1"/>
  <c r="H42" i="1"/>
  <c r="F43" i="1" l="1"/>
  <c r="G43" i="1"/>
  <c r="N40" i="1"/>
  <c r="E40" i="1"/>
  <c r="D41" i="1" s="1"/>
  <c r="J40" i="1"/>
  <c r="M42" i="1"/>
  <c r="L41" i="1" l="1"/>
  <c r="N41" i="1" s="1"/>
  <c r="C41" i="1"/>
  <c r="E41" i="1"/>
  <c r="D42" i="1" s="1"/>
  <c r="J41" i="1"/>
  <c r="K40" i="1"/>
  <c r="H43" i="1"/>
  <c r="F44" i="1" s="1"/>
  <c r="G44" i="1" l="1"/>
  <c r="C42" i="1"/>
  <c r="I41" i="1"/>
  <c r="L42" i="1"/>
  <c r="K41" i="1"/>
  <c r="M43" i="1"/>
  <c r="I42" i="1" l="1"/>
  <c r="N42" i="1"/>
  <c r="E42" i="1"/>
  <c r="J42" i="1"/>
  <c r="H44" i="1"/>
  <c r="F45" i="1" l="1"/>
  <c r="G45" i="1"/>
  <c r="C43" i="1"/>
  <c r="I43" i="1" s="1"/>
  <c r="D43" i="1"/>
  <c r="L43" i="1" s="1"/>
  <c r="K42" i="1"/>
  <c r="M44" i="1"/>
  <c r="N43" i="1" l="1"/>
  <c r="E43" i="1"/>
  <c r="C44" i="1" s="1"/>
  <c r="J43" i="1"/>
  <c r="H45" i="1"/>
  <c r="F46" i="1" s="1"/>
  <c r="G46" i="1" l="1"/>
  <c r="D44" i="1"/>
  <c r="L44" i="1" s="1"/>
  <c r="K43" i="1"/>
  <c r="M45" i="1"/>
  <c r="H46" i="1" l="1"/>
  <c r="I44" i="1"/>
  <c r="N44" i="1"/>
  <c r="E44" i="1"/>
  <c r="C45" i="1" s="1"/>
  <c r="J44" i="1"/>
  <c r="M46" i="1" l="1"/>
  <c r="F47" i="1"/>
  <c r="G47" i="1"/>
  <c r="D45" i="1"/>
  <c r="E45" i="1" s="1"/>
  <c r="K44" i="1"/>
  <c r="H47" i="1" l="1"/>
  <c r="I45" i="1"/>
  <c r="L45" i="1"/>
  <c r="N45" i="1" s="1"/>
  <c r="D46" i="1"/>
  <c r="J45" i="1"/>
  <c r="L46" i="1" l="1"/>
  <c r="N46" i="1" s="1"/>
  <c r="J46" i="1"/>
  <c r="F48" i="1"/>
  <c r="M47" i="1"/>
  <c r="G48" i="1"/>
  <c r="E46" i="1"/>
  <c r="K46" i="1" s="1"/>
  <c r="K45" i="1"/>
  <c r="C46" i="1"/>
  <c r="D47" i="1" l="1"/>
  <c r="E47" i="1" s="1"/>
  <c r="C47" i="1"/>
  <c r="I47" i="1" s="1"/>
  <c r="I46" i="1"/>
  <c r="H48" i="1"/>
  <c r="J47" i="1" l="1"/>
  <c r="L47" i="1"/>
  <c r="N47" i="1" s="1"/>
  <c r="C48" i="1"/>
  <c r="I48" i="1" s="1"/>
  <c r="F49" i="1"/>
  <c r="M48" i="1"/>
  <c r="G49" i="1"/>
  <c r="D48" i="1"/>
  <c r="E48" i="1" s="1"/>
  <c r="K48" i="1" s="1"/>
  <c r="K47" i="1"/>
  <c r="D49" i="1" l="1"/>
  <c r="L49" i="1" s="1"/>
  <c r="C49" i="1"/>
  <c r="I49" i="1" s="1"/>
  <c r="L48" i="1"/>
  <c r="N48" i="1" s="1"/>
  <c r="J48" i="1"/>
  <c r="H49" i="1"/>
  <c r="J49" i="1" l="1"/>
  <c r="E49" i="1"/>
  <c r="C50" i="1" s="1"/>
  <c r="F50" i="1"/>
  <c r="M49" i="1"/>
  <c r="N49" i="1" s="1"/>
  <c r="G50" i="1"/>
  <c r="K49" i="1" l="1"/>
  <c r="I50" i="1"/>
  <c r="D50" i="1"/>
  <c r="L50" i="1" s="1"/>
  <c r="H50" i="1"/>
  <c r="J50" i="1" l="1"/>
  <c r="E50" i="1"/>
  <c r="D51" i="1" s="1"/>
  <c r="F51" i="1"/>
  <c r="M50" i="1"/>
  <c r="N50" i="1" s="1"/>
  <c r="G51" i="1"/>
  <c r="C51" i="1" l="1"/>
  <c r="I51" i="1" s="1"/>
  <c r="K50" i="1"/>
  <c r="J51" i="1"/>
  <c r="H51" i="1"/>
  <c r="L51" i="1"/>
  <c r="E51" i="1"/>
  <c r="F52" i="1" l="1"/>
  <c r="M51" i="1"/>
  <c r="N51" i="1" s="1"/>
  <c r="G52" i="1"/>
  <c r="C52" i="1"/>
  <c r="K51" i="1"/>
  <c r="D52" i="1"/>
  <c r="I52" i="1" l="1"/>
  <c r="J52" i="1"/>
  <c r="H52" i="1"/>
  <c r="L52" i="1"/>
  <c r="E52" i="1"/>
  <c r="D53" i="1" s="1"/>
  <c r="L53" i="1" l="1"/>
  <c r="E53" i="1"/>
  <c r="F53" i="1"/>
  <c r="M52" i="1"/>
  <c r="N52" i="1" s="1"/>
  <c r="G53" i="1"/>
  <c r="C53" i="1"/>
  <c r="K52" i="1"/>
  <c r="D54" i="1" l="1"/>
  <c r="C54" i="1"/>
  <c r="I53" i="1"/>
  <c r="J53" i="1"/>
  <c r="H53" i="1"/>
  <c r="F54" i="1" l="1"/>
  <c r="I54" i="1" s="1"/>
  <c r="M53" i="1"/>
  <c r="N53" i="1" s="1"/>
  <c r="G54" i="1"/>
  <c r="K53" i="1"/>
  <c r="L54" i="1"/>
  <c r="E54" i="1"/>
  <c r="D55" i="1" l="1"/>
  <c r="C55" i="1"/>
  <c r="J54" i="1"/>
  <c r="H54" i="1"/>
  <c r="K54" i="1" s="1"/>
  <c r="F55" i="1" l="1"/>
  <c r="I55" i="1" s="1"/>
  <c r="M54" i="1"/>
  <c r="N54" i="1" s="1"/>
  <c r="G55" i="1"/>
  <c r="L55" i="1"/>
  <c r="E55" i="1"/>
  <c r="D56" i="1" s="1"/>
  <c r="L56" i="1" l="1"/>
  <c r="E56" i="1"/>
  <c r="D57" i="1" s="1"/>
  <c r="J55" i="1"/>
  <c r="H55" i="1"/>
  <c r="K55" i="1" s="1"/>
  <c r="C56" i="1"/>
  <c r="C57" i="1" l="1"/>
  <c r="L57" i="1"/>
  <c r="E57" i="1"/>
  <c r="D58" i="1" s="1"/>
  <c r="F56" i="1"/>
  <c r="I56" i="1" s="1"/>
  <c r="M55" i="1"/>
  <c r="N55" i="1" s="1"/>
  <c r="G56" i="1"/>
  <c r="L58" i="1" l="1"/>
  <c r="E58" i="1"/>
  <c r="D59" i="1" s="1"/>
  <c r="J56" i="1"/>
  <c r="H56" i="1"/>
  <c r="C58" i="1"/>
  <c r="C59" i="1" l="1"/>
  <c r="L59" i="1"/>
  <c r="E59" i="1"/>
  <c r="F57" i="1"/>
  <c r="I57" i="1" s="1"/>
  <c r="M56" i="1"/>
  <c r="N56" i="1" s="1"/>
  <c r="K56" i="1"/>
  <c r="G57" i="1"/>
  <c r="C60" i="1" l="1"/>
  <c r="J57" i="1"/>
  <c r="H57" i="1"/>
  <c r="D60" i="1"/>
  <c r="L60" i="1" l="1"/>
  <c r="E60" i="1"/>
  <c r="F58" i="1"/>
  <c r="I58" i="1" s="1"/>
  <c r="M57" i="1"/>
  <c r="N57" i="1" s="1"/>
  <c r="K57" i="1"/>
  <c r="G58" i="1"/>
  <c r="J58" i="1" l="1"/>
  <c r="H58" i="1"/>
  <c r="C61" i="1"/>
  <c r="D61" i="1"/>
  <c r="F59" i="1" l="1"/>
  <c r="I59" i="1" s="1"/>
  <c r="M58" i="1"/>
  <c r="N58" i="1" s="1"/>
  <c r="K58" i="1"/>
  <c r="L61" i="1"/>
  <c r="E61" i="1"/>
  <c r="G59" i="1"/>
  <c r="J59" i="1" l="1"/>
  <c r="H59" i="1"/>
  <c r="C62" i="1"/>
  <c r="D62" i="1"/>
  <c r="L62" i="1" l="1"/>
  <c r="E62" i="1"/>
  <c r="F60" i="1"/>
  <c r="I60" i="1" s="1"/>
  <c r="M59" i="1"/>
  <c r="N59" i="1" s="1"/>
  <c r="K59" i="1"/>
  <c r="G60" i="1"/>
  <c r="J60" i="1" l="1"/>
  <c r="H60" i="1"/>
  <c r="G61" i="1" s="1"/>
  <c r="C63" i="1"/>
  <c r="D63" i="1"/>
  <c r="J61" i="1" l="1"/>
  <c r="H61" i="1"/>
  <c r="M61" i="1" s="1"/>
  <c r="N61" i="1" s="1"/>
  <c r="F61" i="1"/>
  <c r="I61" i="1" s="1"/>
  <c r="M60" i="1"/>
  <c r="N60" i="1" s="1"/>
  <c r="K60" i="1"/>
  <c r="L63" i="1"/>
  <c r="E63" i="1"/>
  <c r="K61" i="1" l="1"/>
  <c r="G62" i="1"/>
  <c r="J62" i="1" s="1"/>
  <c r="C64" i="1"/>
  <c r="F62" i="1"/>
  <c r="I62" i="1" s="1"/>
  <c r="D64" i="1"/>
  <c r="H62" i="1" l="1"/>
  <c r="G63" i="1" s="1"/>
  <c r="J63" i="1" s="1"/>
  <c r="L64" i="1"/>
  <c r="E64" i="1"/>
  <c r="M62" i="1" l="1"/>
  <c r="N62" i="1" s="1"/>
  <c r="F63" i="1"/>
  <c r="I63" i="1" s="1"/>
  <c r="K62" i="1"/>
  <c r="C65" i="1"/>
  <c r="D65" i="1"/>
  <c r="H63" i="1"/>
  <c r="L65" i="1" l="1"/>
  <c r="E65" i="1"/>
  <c r="D66" i="1" s="1"/>
  <c r="L66" i="1" s="1"/>
  <c r="F64" i="1"/>
  <c r="I64" i="1" s="1"/>
  <c r="M63" i="1"/>
  <c r="N63" i="1" s="1"/>
  <c r="K63" i="1"/>
  <c r="G64" i="1"/>
  <c r="J64" i="1" s="1"/>
  <c r="C66" i="1" l="1"/>
  <c r="E66" i="1"/>
  <c r="D67" i="1" s="1"/>
  <c r="L67" i="1" s="1"/>
  <c r="H64" i="1"/>
  <c r="F65" i="1" l="1"/>
  <c r="I65" i="1" s="1"/>
  <c r="M64" i="1"/>
  <c r="N64" i="1" s="1"/>
  <c r="K64" i="1"/>
  <c r="C67" i="1"/>
  <c r="G65" i="1"/>
  <c r="J65" i="1" s="1"/>
  <c r="E67" i="1"/>
  <c r="C68" i="1" l="1"/>
  <c r="H65" i="1"/>
  <c r="D68" i="1"/>
  <c r="L68" i="1" s="1"/>
  <c r="F66" i="1" l="1"/>
  <c r="I66" i="1" s="1"/>
  <c r="M65" i="1"/>
  <c r="N65" i="1" s="1"/>
  <c r="K65" i="1"/>
  <c r="G66" i="1"/>
  <c r="J66" i="1" s="1"/>
  <c r="E68" i="1"/>
  <c r="C69" i="1" l="1"/>
  <c r="H66" i="1"/>
  <c r="D69" i="1"/>
  <c r="L69" i="1" s="1"/>
  <c r="F67" i="1" l="1"/>
  <c r="I67" i="1" s="1"/>
  <c r="M66" i="1"/>
  <c r="N66" i="1" s="1"/>
  <c r="K66" i="1"/>
  <c r="G67" i="1"/>
  <c r="J67" i="1" s="1"/>
  <c r="E69" i="1"/>
  <c r="C70" i="1" l="1"/>
  <c r="H67" i="1"/>
  <c r="D70" i="1"/>
  <c r="L70" i="1" s="1"/>
  <c r="F68" i="1" l="1"/>
  <c r="I68" i="1" s="1"/>
  <c r="M67" i="1"/>
  <c r="N67" i="1" s="1"/>
  <c r="K67" i="1"/>
  <c r="G68" i="1"/>
  <c r="J68" i="1" s="1"/>
  <c r="E70" i="1"/>
  <c r="C71" i="1" l="1"/>
  <c r="H68" i="1"/>
  <c r="D71" i="1"/>
  <c r="L71" i="1" s="1"/>
  <c r="F69" i="1" l="1"/>
  <c r="I69" i="1" s="1"/>
  <c r="M68" i="1"/>
  <c r="N68" i="1" s="1"/>
  <c r="K68" i="1"/>
  <c r="G69" i="1"/>
  <c r="J69" i="1" s="1"/>
  <c r="E71" i="1"/>
  <c r="C72" i="1" l="1"/>
  <c r="H69" i="1"/>
  <c r="D72" i="1"/>
  <c r="L72" i="1" s="1"/>
  <c r="F70" i="1" l="1"/>
  <c r="I70" i="1" s="1"/>
  <c r="M69" i="1"/>
  <c r="N69" i="1" s="1"/>
  <c r="K69" i="1"/>
  <c r="G70" i="1"/>
  <c r="J70" i="1" s="1"/>
  <c r="E72" i="1"/>
  <c r="C73" i="1" l="1"/>
  <c r="H70" i="1"/>
  <c r="D73" i="1"/>
  <c r="L73" i="1" s="1"/>
  <c r="F71" i="1" l="1"/>
  <c r="I71" i="1" s="1"/>
  <c r="M70" i="1"/>
  <c r="N70" i="1" s="1"/>
  <c r="K70" i="1"/>
  <c r="G71" i="1"/>
  <c r="J71" i="1" s="1"/>
  <c r="E73" i="1"/>
  <c r="C74" i="1" l="1"/>
  <c r="H71" i="1"/>
  <c r="D74" i="1"/>
  <c r="L74" i="1" s="1"/>
  <c r="F72" i="1" l="1"/>
  <c r="I72" i="1" s="1"/>
  <c r="M71" i="1"/>
  <c r="N71" i="1" s="1"/>
  <c r="K71" i="1"/>
  <c r="G72" i="1"/>
  <c r="J72" i="1" s="1"/>
  <c r="E74" i="1"/>
  <c r="C75" i="1" l="1"/>
  <c r="H72" i="1"/>
  <c r="D75" i="1"/>
  <c r="L75" i="1" s="1"/>
  <c r="F73" i="1" l="1"/>
  <c r="I73" i="1" s="1"/>
  <c r="M72" i="1"/>
  <c r="N72" i="1" s="1"/>
  <c r="K72" i="1"/>
  <c r="G73" i="1"/>
  <c r="J73" i="1" s="1"/>
  <c r="E75" i="1"/>
  <c r="C76" i="1" l="1"/>
  <c r="H73" i="1"/>
  <c r="D76" i="1"/>
  <c r="L76" i="1" s="1"/>
  <c r="F74" i="1" l="1"/>
  <c r="I74" i="1" s="1"/>
  <c r="M73" i="1"/>
  <c r="N73" i="1" s="1"/>
  <c r="K73" i="1"/>
  <c r="G74" i="1"/>
  <c r="J74" i="1" s="1"/>
  <c r="E76" i="1"/>
  <c r="C77" i="1" l="1"/>
  <c r="H74" i="1"/>
  <c r="D77" i="1"/>
  <c r="L77" i="1" s="1"/>
  <c r="F75" i="1" l="1"/>
  <c r="I75" i="1" s="1"/>
  <c r="M74" i="1"/>
  <c r="N74" i="1" s="1"/>
  <c r="K74" i="1"/>
  <c r="G75" i="1"/>
  <c r="J75" i="1" s="1"/>
  <c r="E77" i="1"/>
  <c r="C78" i="1" l="1"/>
  <c r="H75" i="1"/>
  <c r="D78" i="1"/>
  <c r="L78" i="1" s="1"/>
  <c r="F76" i="1" l="1"/>
  <c r="I76" i="1" s="1"/>
  <c r="M75" i="1"/>
  <c r="N75" i="1" s="1"/>
  <c r="K75" i="1"/>
  <c r="G76" i="1"/>
  <c r="J76" i="1" s="1"/>
  <c r="E78" i="1"/>
  <c r="C79" i="1" l="1"/>
  <c r="H76" i="1"/>
  <c r="D79" i="1"/>
  <c r="L79" i="1" s="1"/>
  <c r="F77" i="1" l="1"/>
  <c r="I77" i="1" s="1"/>
  <c r="M76" i="1"/>
  <c r="N76" i="1" s="1"/>
  <c r="K76" i="1"/>
  <c r="G77" i="1"/>
  <c r="J77" i="1" s="1"/>
  <c r="E79" i="1"/>
  <c r="C80" i="1" l="1"/>
  <c r="H77" i="1"/>
  <c r="D80" i="1"/>
  <c r="L80" i="1" s="1"/>
  <c r="F78" i="1" l="1"/>
  <c r="I78" i="1" s="1"/>
  <c r="M77" i="1"/>
  <c r="N77" i="1" s="1"/>
  <c r="K77" i="1"/>
  <c r="G78" i="1"/>
  <c r="J78" i="1" s="1"/>
  <c r="E80" i="1"/>
  <c r="C81" i="1" l="1"/>
  <c r="H78" i="1"/>
  <c r="G79" i="1" s="1"/>
  <c r="J79" i="1" s="1"/>
  <c r="D81" i="1"/>
  <c r="L81" i="1" s="1"/>
  <c r="F79" i="1" l="1"/>
  <c r="I79" i="1" s="1"/>
  <c r="M78" i="1"/>
  <c r="N78" i="1" s="1"/>
  <c r="K78" i="1"/>
  <c r="H79" i="1"/>
  <c r="E81" i="1"/>
  <c r="F80" i="1" l="1"/>
  <c r="I80" i="1" s="1"/>
  <c r="C82" i="1"/>
  <c r="M79" i="1"/>
  <c r="N79" i="1" s="1"/>
  <c r="K79" i="1"/>
  <c r="G80" i="1"/>
  <c r="J80" i="1" s="1"/>
  <c r="D82" i="1"/>
  <c r="L82" i="1" s="1"/>
  <c r="H80" i="1" l="1"/>
  <c r="F81" i="1" s="1"/>
  <c r="I81" i="1" s="1"/>
  <c r="E82" i="1"/>
  <c r="M80" i="1" l="1"/>
  <c r="N80" i="1" s="1"/>
  <c r="G81" i="1"/>
  <c r="J81" i="1" s="1"/>
  <c r="K80" i="1"/>
  <c r="C83" i="1"/>
  <c r="D83" i="1"/>
  <c r="L83" i="1" s="1"/>
  <c r="H81" i="1" l="1"/>
  <c r="E83" i="1"/>
  <c r="K81" i="1" l="1"/>
  <c r="F82" i="1"/>
  <c r="I82" i="1" s="1"/>
  <c r="M81" i="1"/>
  <c r="N81" i="1" s="1"/>
  <c r="G82" i="1"/>
  <c r="C84" i="1"/>
  <c r="D84" i="1"/>
  <c r="L84" i="1" s="1"/>
  <c r="J82" i="1" l="1"/>
  <c r="H82" i="1"/>
  <c r="F83" i="1" s="1"/>
  <c r="I83" i="1" s="1"/>
  <c r="E84" i="1"/>
  <c r="M82" i="1" l="1"/>
  <c r="N82" i="1" s="1"/>
  <c r="G83" i="1"/>
  <c r="K82" i="1"/>
  <c r="C85" i="1"/>
  <c r="D85" i="1"/>
  <c r="L85" i="1" s="1"/>
  <c r="H83" i="1" l="1"/>
  <c r="J83" i="1"/>
  <c r="E85" i="1"/>
  <c r="K83" i="1" l="1"/>
  <c r="M83" i="1"/>
  <c r="N83" i="1" s="1"/>
  <c r="F84" i="1"/>
  <c r="I84" i="1" s="1"/>
  <c r="G84" i="1"/>
  <c r="C86" i="1"/>
  <c r="D86" i="1"/>
  <c r="L86" i="1" s="1"/>
  <c r="J84" i="1" l="1"/>
  <c r="H84" i="1"/>
  <c r="E86" i="1"/>
  <c r="F85" i="1" l="1"/>
  <c r="I85" i="1" s="1"/>
  <c r="M84" i="1"/>
  <c r="N84" i="1" s="1"/>
  <c r="K84" i="1"/>
  <c r="G85" i="1"/>
  <c r="C87" i="1"/>
  <c r="D87" i="1"/>
  <c r="L87" i="1" s="1"/>
  <c r="J85" i="1" l="1"/>
  <c r="H85" i="1"/>
  <c r="E87" i="1"/>
  <c r="F86" i="1" l="1"/>
  <c r="I86" i="1" s="1"/>
  <c r="M85" i="1"/>
  <c r="N85" i="1" s="1"/>
  <c r="K85" i="1"/>
  <c r="G86" i="1"/>
  <c r="C88" i="1"/>
  <c r="D88" i="1"/>
  <c r="L88" i="1" s="1"/>
  <c r="J86" i="1" l="1"/>
  <c r="H86" i="1"/>
  <c r="F87" i="1" s="1"/>
  <c r="E88" i="1"/>
  <c r="I87" i="1" l="1"/>
  <c r="G87" i="1"/>
  <c r="K86" i="1"/>
  <c r="M86" i="1"/>
  <c r="N86" i="1" s="1"/>
  <c r="C89" i="1"/>
  <c r="D89" i="1"/>
  <c r="L89" i="1" s="1"/>
  <c r="J87" i="1" l="1"/>
  <c r="H87" i="1"/>
  <c r="E89" i="1"/>
  <c r="G88" i="1" l="1"/>
  <c r="M87" i="1"/>
  <c r="N87" i="1" s="1"/>
  <c r="K87" i="1"/>
  <c r="F88" i="1"/>
  <c r="C90" i="1"/>
  <c r="D90" i="1"/>
  <c r="I88" i="1" l="1"/>
  <c r="J88" i="1"/>
  <c r="H88" i="1"/>
  <c r="F89" i="1" s="1"/>
  <c r="L90" i="1"/>
  <c r="E90" i="1"/>
  <c r="G89" i="1" l="1"/>
  <c r="H89" i="1" s="1"/>
  <c r="I89" i="1"/>
  <c r="K88" i="1"/>
  <c r="M88" i="1"/>
  <c r="N88" i="1" s="1"/>
  <c r="C91" i="1"/>
  <c r="D91" i="1"/>
  <c r="J89" i="1" l="1"/>
  <c r="G90" i="1"/>
  <c r="H90" i="1" s="1"/>
  <c r="F90" i="1"/>
  <c r="I90" i="1" s="1"/>
  <c r="M89" i="1"/>
  <c r="N89" i="1" s="1"/>
  <c r="K89" i="1"/>
  <c r="L91" i="1"/>
  <c r="E91" i="1"/>
  <c r="J90" i="1" l="1"/>
  <c r="F91" i="1"/>
  <c r="I91" i="1" s="1"/>
  <c r="G91" i="1"/>
  <c r="H91" i="1" s="1"/>
  <c r="M90" i="1"/>
  <c r="N90" i="1" s="1"/>
  <c r="K90" i="1"/>
  <c r="C92" i="1"/>
  <c r="D92" i="1"/>
  <c r="M91" i="1" l="1"/>
  <c r="N91" i="1" s="1"/>
  <c r="K91" i="1"/>
  <c r="J91" i="1"/>
  <c r="G92" i="1"/>
  <c r="J92" i="1" s="1"/>
  <c r="F92" i="1"/>
  <c r="L92" i="1"/>
  <c r="E92" i="1"/>
  <c r="H92" i="1" l="1"/>
  <c r="M92" i="1" s="1"/>
  <c r="N92" i="1" s="1"/>
  <c r="I92" i="1"/>
  <c r="C93" i="1"/>
  <c r="D93" i="1"/>
  <c r="K92" i="1" l="1"/>
  <c r="G93" i="1"/>
  <c r="H93" i="1" s="1"/>
  <c r="M93" i="1" s="1"/>
  <c r="F93" i="1"/>
  <c r="I93" i="1" s="1"/>
  <c r="L93" i="1"/>
  <c r="E93" i="1"/>
  <c r="J93" i="1" l="1"/>
  <c r="G94" i="1"/>
  <c r="H94" i="1" s="1"/>
  <c r="M94" i="1" s="1"/>
  <c r="N93" i="1"/>
  <c r="F94" i="1"/>
  <c r="C94" i="1"/>
  <c r="K93" i="1"/>
  <c r="D94" i="1"/>
  <c r="I94" i="1" l="1"/>
  <c r="G95" i="1"/>
  <c r="F95" i="1"/>
  <c r="L94" i="1"/>
  <c r="N94" i="1" s="1"/>
  <c r="J94" i="1"/>
  <c r="E94" i="1"/>
  <c r="H95" i="1" l="1"/>
  <c r="M95" i="1" s="1"/>
  <c r="C95" i="1"/>
  <c r="I95" i="1" s="1"/>
  <c r="K94" i="1"/>
  <c r="D95" i="1"/>
  <c r="G96" i="1" l="1"/>
  <c r="F96" i="1"/>
  <c r="L95" i="1"/>
  <c r="N95" i="1" s="1"/>
  <c r="J95" i="1"/>
  <c r="E95" i="1"/>
  <c r="H96" i="1" l="1"/>
  <c r="G97" i="1" s="1"/>
  <c r="C96" i="1"/>
  <c r="I96" i="1" s="1"/>
  <c r="K95" i="1"/>
  <c r="D96" i="1"/>
  <c r="H97" i="1" l="1"/>
  <c r="M97" i="1" s="1"/>
  <c r="F97" i="1"/>
  <c r="M96" i="1"/>
  <c r="L96" i="1"/>
  <c r="J96" i="1"/>
  <c r="E96" i="1"/>
  <c r="G98" i="1" l="1"/>
  <c r="H98" i="1" s="1"/>
  <c r="M98" i="1" s="1"/>
  <c r="F98" i="1"/>
  <c r="N96" i="1"/>
  <c r="C97" i="1"/>
  <c r="I97" i="1" s="1"/>
  <c r="K96" i="1"/>
  <c r="D97" i="1"/>
  <c r="F99" i="1" l="1"/>
  <c r="G99" i="1"/>
  <c r="H99" i="1" s="1"/>
  <c r="L97" i="1"/>
  <c r="N97" i="1" s="1"/>
  <c r="J97" i="1"/>
  <c r="E97" i="1"/>
  <c r="F100" i="1" l="1"/>
  <c r="G100" i="1"/>
  <c r="H100" i="1" s="1"/>
  <c r="F101" i="1" s="1"/>
  <c r="M99" i="1"/>
  <c r="C98" i="1"/>
  <c r="I98" i="1" s="1"/>
  <c r="K97" i="1"/>
  <c r="D98" i="1"/>
  <c r="L98" i="1" l="1"/>
  <c r="N98" i="1" s="1"/>
  <c r="J98" i="1"/>
  <c r="G101" i="1"/>
  <c r="M100" i="1"/>
  <c r="E98" i="1"/>
  <c r="C99" i="1" l="1"/>
  <c r="I99" i="1" s="1"/>
  <c r="K98" i="1"/>
  <c r="H101" i="1"/>
  <c r="D99" i="1"/>
  <c r="L99" i="1" l="1"/>
  <c r="N99" i="1" s="1"/>
  <c r="J99" i="1"/>
  <c r="G102" i="1"/>
  <c r="M101" i="1"/>
  <c r="F102" i="1"/>
  <c r="E99" i="1"/>
  <c r="C100" i="1" l="1"/>
  <c r="I100" i="1" s="1"/>
  <c r="K99" i="1"/>
  <c r="H102" i="1"/>
  <c r="F103" i="1" s="1"/>
  <c r="D100" i="1"/>
  <c r="L100" i="1" l="1"/>
  <c r="N100" i="1" s="1"/>
  <c r="J100" i="1"/>
  <c r="G103" i="1"/>
  <c r="M102" i="1"/>
  <c r="E100" i="1"/>
  <c r="C101" i="1" l="1"/>
  <c r="I101" i="1" s="1"/>
  <c r="K100" i="1"/>
  <c r="H103" i="1"/>
  <c r="D101" i="1"/>
  <c r="L101" i="1" l="1"/>
  <c r="N101" i="1" s="1"/>
  <c r="J101" i="1"/>
  <c r="G104" i="1"/>
  <c r="M103" i="1"/>
  <c r="F104" i="1"/>
  <c r="E101" i="1"/>
  <c r="C102" i="1" l="1"/>
  <c r="I102" i="1" s="1"/>
  <c r="K101" i="1"/>
  <c r="H104" i="1"/>
  <c r="F105" i="1" s="1"/>
  <c r="D102" i="1"/>
  <c r="L102" i="1" l="1"/>
  <c r="N102" i="1" s="1"/>
  <c r="J102" i="1"/>
  <c r="G105" i="1"/>
  <c r="M104" i="1"/>
  <c r="E102" i="1"/>
  <c r="D103" i="1" s="1"/>
  <c r="L103" i="1" l="1"/>
  <c r="N103" i="1" s="1"/>
  <c r="J103" i="1"/>
  <c r="H105" i="1"/>
  <c r="C103" i="1"/>
  <c r="I103" i="1" s="1"/>
  <c r="K102" i="1"/>
  <c r="E103" i="1"/>
  <c r="C104" i="1" l="1"/>
  <c r="I104" i="1" s="1"/>
  <c r="G106" i="1"/>
  <c r="M105" i="1"/>
  <c r="F106" i="1"/>
  <c r="D104" i="1"/>
  <c r="E104" i="1" s="1"/>
  <c r="K103" i="1"/>
  <c r="D105" i="1" l="1"/>
  <c r="E105" i="1" s="1"/>
  <c r="K104" i="1"/>
  <c r="C105" i="1"/>
  <c r="I105" i="1" s="1"/>
  <c r="L104" i="1"/>
  <c r="N104" i="1" s="1"/>
  <c r="J104" i="1"/>
  <c r="H106" i="1"/>
  <c r="F107" i="1" s="1"/>
  <c r="C106" i="1" l="1"/>
  <c r="I106" i="1" s="1"/>
  <c r="D106" i="1"/>
  <c r="E106" i="1" s="1"/>
  <c r="K105" i="1"/>
  <c r="G107" i="1"/>
  <c r="M106" i="1"/>
  <c r="L105" i="1"/>
  <c r="N105" i="1" s="1"/>
  <c r="J105" i="1"/>
  <c r="C107" i="1" l="1"/>
  <c r="I107" i="1" s="1"/>
  <c r="D107" i="1"/>
  <c r="L107" i="1" s="1"/>
  <c r="K106" i="1"/>
  <c r="H107" i="1"/>
  <c r="L106" i="1"/>
  <c r="N106" i="1" s="1"/>
  <c r="J106" i="1"/>
  <c r="E107" i="1" l="1"/>
  <c r="D108" i="1" s="1"/>
  <c r="J107" i="1"/>
  <c r="G108" i="1"/>
  <c r="M107" i="1"/>
  <c r="N107" i="1" s="1"/>
  <c r="F108" i="1"/>
  <c r="L108" i="1" l="1"/>
  <c r="E108" i="1"/>
  <c r="D109" i="1" s="1"/>
  <c r="L109" i="1" s="1"/>
  <c r="K107" i="1"/>
  <c r="C108" i="1"/>
  <c r="I108" i="1" s="1"/>
  <c r="J108" i="1"/>
  <c r="H108" i="1"/>
  <c r="K108" i="1" l="1"/>
  <c r="C109" i="1"/>
  <c r="F109" i="1"/>
  <c r="E109" i="1"/>
  <c r="G109" i="1"/>
  <c r="M108" i="1"/>
  <c r="N108" i="1" s="1"/>
  <c r="I109" i="1" l="1"/>
  <c r="C110" i="1"/>
  <c r="D110" i="1"/>
  <c r="L110" i="1" s="1"/>
  <c r="J109" i="1"/>
  <c r="H109" i="1"/>
  <c r="E110" i="1" l="1"/>
  <c r="D111" i="1" s="1"/>
  <c r="G110" i="1"/>
  <c r="M109" i="1"/>
  <c r="N109" i="1" s="1"/>
  <c r="F110" i="1"/>
  <c r="K109" i="1"/>
  <c r="C111" i="1" l="1"/>
  <c r="I110" i="1"/>
  <c r="L111" i="1"/>
  <c r="E111" i="1"/>
  <c r="J110" i="1"/>
  <c r="H110" i="1"/>
  <c r="F111" i="1" s="1"/>
  <c r="I111" i="1" l="1"/>
  <c r="G111" i="1"/>
  <c r="M110" i="1"/>
  <c r="N110" i="1" s="1"/>
  <c r="K110" i="1"/>
  <c r="D112" i="1"/>
  <c r="C112" i="1"/>
  <c r="L112" i="1" l="1"/>
  <c r="E112" i="1"/>
  <c r="C113" i="1" s="1"/>
  <c r="J111" i="1"/>
  <c r="H111" i="1"/>
  <c r="G112" i="1" l="1"/>
  <c r="M111" i="1"/>
  <c r="N111" i="1" s="1"/>
  <c r="F112" i="1"/>
  <c r="K111" i="1"/>
  <c r="D113" i="1"/>
  <c r="I112" i="1" l="1"/>
  <c r="L113" i="1"/>
  <c r="E113" i="1"/>
  <c r="J112" i="1"/>
  <c r="H112" i="1"/>
  <c r="D114" i="1" l="1"/>
  <c r="C114" i="1"/>
  <c r="G113" i="1"/>
  <c r="M112" i="1"/>
  <c r="N112" i="1" s="1"/>
  <c r="K112" i="1"/>
  <c r="F113" i="1"/>
  <c r="J113" i="1" l="1"/>
  <c r="H113" i="1"/>
  <c r="F114" i="1" s="1"/>
  <c r="I113" i="1"/>
  <c r="L114" i="1"/>
  <c r="E114" i="1"/>
  <c r="I114" i="1" l="1"/>
  <c r="D115" i="1"/>
  <c r="C115" i="1"/>
  <c r="G114" i="1"/>
  <c r="M113" i="1"/>
  <c r="N113" i="1" s="1"/>
  <c r="K113" i="1"/>
  <c r="L115" i="1" l="1"/>
  <c r="E115" i="1"/>
  <c r="J114" i="1"/>
  <c r="H114" i="1"/>
  <c r="D116" i="1" l="1"/>
  <c r="C116" i="1"/>
  <c r="G115" i="1"/>
  <c r="M114" i="1"/>
  <c r="N114" i="1" s="1"/>
  <c r="F115" i="1"/>
  <c r="K114" i="1"/>
  <c r="J115" i="1" l="1"/>
  <c r="H115" i="1"/>
  <c r="I115" i="1"/>
  <c r="L116" i="1"/>
  <c r="E116" i="1"/>
  <c r="D117" i="1" l="1"/>
  <c r="C117" i="1"/>
  <c r="G116" i="1"/>
  <c r="M115" i="1"/>
  <c r="N115" i="1" s="1"/>
  <c r="K115" i="1"/>
  <c r="F116" i="1"/>
  <c r="J116" i="1" l="1"/>
  <c r="H116" i="1"/>
  <c r="F117" i="1" s="1"/>
  <c r="I116" i="1"/>
  <c r="L117" i="1"/>
  <c r="E117" i="1"/>
  <c r="I117" i="1" l="1"/>
  <c r="D118" i="1"/>
  <c r="C118" i="1"/>
  <c r="G117" i="1"/>
  <c r="M116" i="1"/>
  <c r="N116" i="1" s="1"/>
  <c r="K116" i="1"/>
  <c r="L118" i="1" l="1"/>
  <c r="E118" i="1"/>
  <c r="J117" i="1"/>
  <c r="H117" i="1"/>
  <c r="D119" i="1" l="1"/>
  <c r="C119" i="1"/>
  <c r="G118" i="1"/>
  <c r="M117" i="1"/>
  <c r="N117" i="1" s="1"/>
  <c r="F118" i="1"/>
  <c r="K117" i="1"/>
  <c r="J118" i="1" l="1"/>
  <c r="H118" i="1"/>
  <c r="I118" i="1"/>
  <c r="L119" i="1"/>
  <c r="E119" i="1"/>
  <c r="G119" i="1" l="1"/>
  <c r="M118" i="1"/>
  <c r="N118" i="1" s="1"/>
  <c r="K118" i="1"/>
  <c r="F119" i="1"/>
  <c r="D120" i="1"/>
  <c r="C120" i="1"/>
  <c r="I119" i="1" l="1"/>
  <c r="L120" i="1"/>
  <c r="E120" i="1"/>
  <c r="J119" i="1"/>
  <c r="H119" i="1"/>
  <c r="G120" i="1" l="1"/>
  <c r="M119" i="1"/>
  <c r="N119" i="1" s="1"/>
  <c r="K119" i="1"/>
  <c r="D121" i="1"/>
  <c r="C121" i="1"/>
  <c r="F120" i="1"/>
  <c r="I120" i="1" l="1"/>
  <c r="L121" i="1"/>
  <c r="E121" i="1"/>
  <c r="J120" i="1"/>
  <c r="H120" i="1"/>
  <c r="G121" i="1" l="1"/>
  <c r="M120" i="1"/>
  <c r="N120" i="1" s="1"/>
  <c r="K120" i="1"/>
  <c r="D122" i="1"/>
  <c r="C122" i="1"/>
  <c r="F121" i="1"/>
  <c r="I121" i="1" l="1"/>
  <c r="L122" i="1"/>
  <c r="E122" i="1"/>
  <c r="J121" i="1"/>
  <c r="H121" i="1"/>
  <c r="D123" i="1" l="1"/>
  <c r="C123" i="1"/>
  <c r="G122" i="1"/>
  <c r="M121" i="1"/>
  <c r="N121" i="1" s="1"/>
  <c r="K121" i="1"/>
  <c r="F122" i="1"/>
  <c r="J122" i="1" l="1"/>
  <c r="H122" i="1"/>
  <c r="F123" i="1" s="1"/>
  <c r="I122" i="1"/>
  <c r="L123" i="1"/>
  <c r="E123" i="1"/>
  <c r="I123" i="1" l="1"/>
  <c r="D124" i="1"/>
  <c r="C124" i="1"/>
  <c r="G123" i="1"/>
  <c r="M122" i="1"/>
  <c r="N122" i="1" s="1"/>
  <c r="K122" i="1"/>
  <c r="L124" i="1" l="1"/>
  <c r="E124" i="1"/>
  <c r="J123" i="1"/>
  <c r="H123" i="1"/>
  <c r="D125" i="1" l="1"/>
  <c r="C125" i="1"/>
  <c r="G124" i="1"/>
  <c r="M123" i="1"/>
  <c r="N123" i="1" s="1"/>
  <c r="F124" i="1"/>
  <c r="K123" i="1"/>
  <c r="J124" i="1" l="1"/>
  <c r="H124" i="1"/>
  <c r="I124" i="1"/>
  <c r="L125" i="1"/>
  <c r="E125" i="1"/>
  <c r="C126" i="1" s="1"/>
  <c r="G125" i="1" l="1"/>
  <c r="M124" i="1"/>
  <c r="N124" i="1" s="1"/>
  <c r="K124" i="1"/>
  <c r="D126" i="1"/>
  <c r="F125" i="1"/>
  <c r="J125" i="1" l="1"/>
  <c r="H125" i="1"/>
  <c r="F126" i="1" s="1"/>
  <c r="I125" i="1"/>
  <c r="L126" i="1"/>
  <c r="E126" i="1"/>
  <c r="G126" i="1" l="1"/>
  <c r="M125" i="1"/>
  <c r="N125" i="1" s="1"/>
  <c r="K125" i="1"/>
  <c r="C127" i="1"/>
  <c r="I126" i="1"/>
  <c r="D127" i="1"/>
  <c r="L127" i="1" l="1"/>
  <c r="E127" i="1"/>
  <c r="D128" i="1" s="1"/>
  <c r="J126" i="1"/>
  <c r="H126" i="1"/>
  <c r="L128" i="1" l="1"/>
  <c r="E128" i="1"/>
  <c r="D129" i="1" s="1"/>
  <c r="C128" i="1"/>
  <c r="G127" i="1"/>
  <c r="M126" i="1"/>
  <c r="N126" i="1" s="1"/>
  <c r="F127" i="1"/>
  <c r="K126" i="1"/>
  <c r="C129" i="1" l="1"/>
  <c r="I127" i="1"/>
  <c r="L129" i="1"/>
  <c r="E129" i="1"/>
  <c r="D130" i="1" s="1"/>
  <c r="J127" i="1"/>
  <c r="H127" i="1"/>
  <c r="F128" i="1" s="1"/>
  <c r="L130" i="1" l="1"/>
  <c r="E130" i="1"/>
  <c r="D131" i="1" s="1"/>
  <c r="G128" i="1"/>
  <c r="M127" i="1"/>
  <c r="N127" i="1" s="1"/>
  <c r="K127" i="1"/>
  <c r="C130" i="1"/>
  <c r="I128" i="1"/>
  <c r="C131" i="1" l="1"/>
  <c r="J128" i="1"/>
  <c r="H128" i="1"/>
  <c r="L131" i="1"/>
  <c r="E131" i="1"/>
  <c r="C132" i="1" l="1"/>
  <c r="D132" i="1"/>
  <c r="G129" i="1"/>
  <c r="M128" i="1"/>
  <c r="N128" i="1" s="1"/>
  <c r="K128" i="1"/>
  <c r="F129" i="1"/>
  <c r="L132" i="1" l="1"/>
  <c r="E132" i="1"/>
  <c r="D133" i="1" s="1"/>
  <c r="J129" i="1"/>
  <c r="H129" i="1"/>
  <c r="F130" i="1" s="1"/>
  <c r="I129" i="1"/>
  <c r="I130" i="1" l="1"/>
  <c r="C133" i="1"/>
  <c r="L133" i="1"/>
  <c r="E133" i="1"/>
  <c r="D134" i="1" s="1"/>
  <c r="G130" i="1"/>
  <c r="M129" i="1"/>
  <c r="N129" i="1" s="1"/>
  <c r="K129" i="1"/>
  <c r="J130" i="1" l="1"/>
  <c r="H130" i="1"/>
  <c r="L134" i="1"/>
  <c r="E134" i="1"/>
  <c r="D135" i="1" s="1"/>
  <c r="C134" i="1"/>
  <c r="G131" i="1" l="1"/>
  <c r="M130" i="1"/>
  <c r="N130" i="1" s="1"/>
  <c r="K130" i="1"/>
  <c r="F131" i="1"/>
  <c r="L135" i="1"/>
  <c r="E135" i="1"/>
  <c r="C135" i="1"/>
  <c r="C136" i="1" l="1"/>
  <c r="D136" i="1"/>
  <c r="I131" i="1"/>
  <c r="J131" i="1"/>
  <c r="H131" i="1"/>
  <c r="G132" i="1" l="1"/>
  <c r="M131" i="1"/>
  <c r="N131" i="1" s="1"/>
  <c r="K131" i="1"/>
  <c r="F132" i="1"/>
  <c r="L136" i="1"/>
  <c r="E136" i="1"/>
  <c r="D137" i="1" s="1"/>
  <c r="I132" i="1" l="1"/>
  <c r="L137" i="1"/>
  <c r="E137" i="1"/>
  <c r="D138" i="1" s="1"/>
  <c r="C137" i="1"/>
  <c r="J132" i="1"/>
  <c r="H132" i="1"/>
  <c r="C138" i="1" l="1"/>
  <c r="G133" i="1"/>
  <c r="M132" i="1"/>
  <c r="N132" i="1" s="1"/>
  <c r="K132" i="1"/>
  <c r="L138" i="1"/>
  <c r="E138" i="1"/>
  <c r="F133" i="1"/>
  <c r="C139" i="1" l="1"/>
  <c r="D139" i="1"/>
  <c r="J133" i="1"/>
  <c r="H133" i="1"/>
  <c r="F134" i="1" s="1"/>
  <c r="I133" i="1"/>
  <c r="L139" i="1" l="1"/>
  <c r="E139" i="1"/>
  <c r="D140" i="1" s="1"/>
  <c r="I134" i="1"/>
  <c r="G134" i="1"/>
  <c r="M133" i="1"/>
  <c r="N133" i="1" s="1"/>
  <c r="K133" i="1"/>
  <c r="L140" i="1" l="1"/>
  <c r="E140" i="1"/>
  <c r="D141" i="1" s="1"/>
  <c r="C140" i="1"/>
  <c r="J134" i="1"/>
  <c r="H134" i="1"/>
  <c r="G135" i="1" l="1"/>
  <c r="M134" i="1"/>
  <c r="N134" i="1" s="1"/>
  <c r="K134" i="1"/>
  <c r="F135" i="1"/>
  <c r="L141" i="1"/>
  <c r="E141" i="1"/>
  <c r="D142" i="1" s="1"/>
  <c r="C141" i="1"/>
  <c r="L142" i="1" l="1"/>
  <c r="E142" i="1"/>
  <c r="D143" i="1" s="1"/>
  <c r="I135" i="1"/>
  <c r="C142" i="1"/>
  <c r="J135" i="1"/>
  <c r="H135" i="1"/>
  <c r="L143" i="1" l="1"/>
  <c r="E143" i="1"/>
  <c r="D144" i="1" s="1"/>
  <c r="G136" i="1"/>
  <c r="M135" i="1"/>
  <c r="N135" i="1" s="1"/>
  <c r="K135" i="1"/>
  <c r="C143" i="1"/>
  <c r="F136" i="1"/>
  <c r="L144" i="1" l="1"/>
  <c r="E144" i="1"/>
  <c r="D145" i="1" s="1"/>
  <c r="J136" i="1"/>
  <c r="H136" i="1"/>
  <c r="F137" i="1" s="1"/>
  <c r="C144" i="1"/>
  <c r="I136" i="1"/>
  <c r="L145" i="1" l="1"/>
  <c r="E145" i="1"/>
  <c r="D146" i="1" s="1"/>
  <c r="C145" i="1"/>
  <c r="I137" i="1"/>
  <c r="G137" i="1"/>
  <c r="M136" i="1"/>
  <c r="N136" i="1" s="1"/>
  <c r="K136" i="1"/>
  <c r="L146" i="1" l="1"/>
  <c r="E146" i="1"/>
  <c r="C146" i="1"/>
  <c r="J137" i="1"/>
  <c r="H137" i="1"/>
  <c r="C147" i="1" l="1"/>
  <c r="D147" i="1"/>
  <c r="G138" i="1"/>
  <c r="M137" i="1"/>
  <c r="N137" i="1" s="1"/>
  <c r="K137" i="1"/>
  <c r="F138" i="1"/>
  <c r="I138" i="1" l="1"/>
  <c r="J138" i="1"/>
  <c r="H138" i="1"/>
  <c r="L147" i="1"/>
  <c r="E147" i="1"/>
  <c r="D148" i="1" s="1"/>
  <c r="L148" i="1" l="1"/>
  <c r="E148" i="1"/>
  <c r="D149" i="1" s="1"/>
  <c r="C148" i="1"/>
  <c r="G139" i="1"/>
  <c r="M138" i="1"/>
  <c r="N138" i="1" s="1"/>
  <c r="K138" i="1"/>
  <c r="F139" i="1"/>
  <c r="J139" i="1" l="1"/>
  <c r="H139" i="1"/>
  <c r="C149" i="1"/>
  <c r="L149" i="1"/>
  <c r="E149" i="1"/>
  <c r="D150" i="1" s="1"/>
  <c r="I139" i="1"/>
  <c r="L150" i="1" l="1"/>
  <c r="E150" i="1"/>
  <c r="D151" i="1" s="1"/>
  <c r="G140" i="1"/>
  <c r="M139" i="1"/>
  <c r="N139" i="1" s="1"/>
  <c r="K139" i="1"/>
  <c r="C150" i="1"/>
  <c r="F140" i="1"/>
  <c r="C151" i="1" l="1"/>
  <c r="L151" i="1"/>
  <c r="E151" i="1"/>
  <c r="I140" i="1"/>
  <c r="J140" i="1"/>
  <c r="H140" i="1"/>
  <c r="F141" i="1" s="1"/>
  <c r="I141" i="1" l="1"/>
  <c r="G141" i="1"/>
  <c r="M140" i="1"/>
  <c r="N140" i="1" s="1"/>
  <c r="K140" i="1"/>
  <c r="C152" i="1"/>
  <c r="D152" i="1"/>
  <c r="L152" i="1" l="1"/>
  <c r="E152" i="1"/>
  <c r="J141" i="1"/>
  <c r="H141" i="1"/>
  <c r="C153" i="1" l="1"/>
  <c r="D153" i="1"/>
  <c r="G142" i="1"/>
  <c r="M141" i="1"/>
  <c r="N141" i="1" s="1"/>
  <c r="K141" i="1"/>
  <c r="F142" i="1"/>
  <c r="I142" i="1" l="1"/>
  <c r="J142" i="1"/>
  <c r="H142" i="1"/>
  <c r="F143" i="1" s="1"/>
  <c r="L153" i="1"/>
  <c r="E153" i="1"/>
  <c r="I143" i="1" l="1"/>
  <c r="C154" i="1"/>
  <c r="G143" i="1"/>
  <c r="M142" i="1"/>
  <c r="N142" i="1" s="1"/>
  <c r="K142" i="1"/>
  <c r="D154" i="1"/>
  <c r="L154" i="1" l="1"/>
  <c r="E154" i="1"/>
  <c r="J143" i="1"/>
  <c r="H143" i="1"/>
  <c r="C155" i="1" l="1"/>
  <c r="D155" i="1"/>
  <c r="G144" i="1"/>
  <c r="M143" i="1"/>
  <c r="N143" i="1" s="1"/>
  <c r="K143" i="1"/>
  <c r="F144" i="1"/>
  <c r="I144" i="1" l="1"/>
  <c r="J144" i="1"/>
  <c r="H144" i="1"/>
  <c r="L155" i="1"/>
  <c r="E155" i="1"/>
  <c r="D156" i="1" s="1"/>
  <c r="G145" i="1" l="1"/>
  <c r="M144" i="1"/>
  <c r="N144" i="1" s="1"/>
  <c r="K144" i="1"/>
  <c r="L156" i="1"/>
  <c r="E156" i="1"/>
  <c r="C156" i="1"/>
  <c r="F145" i="1"/>
  <c r="I145" i="1" l="1"/>
  <c r="D157" i="1"/>
  <c r="C157" i="1"/>
  <c r="J145" i="1"/>
  <c r="H145" i="1"/>
  <c r="G146" i="1" l="1"/>
  <c r="M145" i="1"/>
  <c r="N145" i="1" s="1"/>
  <c r="K145" i="1"/>
  <c r="L157" i="1"/>
  <c r="E157" i="1"/>
  <c r="F146" i="1"/>
  <c r="I146" i="1" l="1"/>
  <c r="D158" i="1"/>
  <c r="C158" i="1"/>
  <c r="J146" i="1"/>
  <c r="H146" i="1"/>
  <c r="G147" i="1" l="1"/>
  <c r="M146" i="1"/>
  <c r="N146" i="1" s="1"/>
  <c r="K146" i="1"/>
  <c r="L158" i="1"/>
  <c r="E158" i="1"/>
  <c r="F147" i="1"/>
  <c r="I147" i="1" l="1"/>
  <c r="D159" i="1"/>
  <c r="C159" i="1"/>
  <c r="J147" i="1"/>
  <c r="H147" i="1"/>
  <c r="L159" i="1" l="1"/>
  <c r="E159" i="1"/>
  <c r="G148" i="1"/>
  <c r="M147" i="1"/>
  <c r="N147" i="1" s="1"/>
  <c r="K147" i="1"/>
  <c r="F148" i="1"/>
  <c r="I148" i="1" l="1"/>
  <c r="D160" i="1"/>
  <c r="C160" i="1"/>
  <c r="J148" i="1"/>
  <c r="H148" i="1"/>
  <c r="G149" i="1" l="1"/>
  <c r="M148" i="1"/>
  <c r="N148" i="1" s="1"/>
  <c r="K148" i="1"/>
  <c r="L160" i="1"/>
  <c r="E160" i="1"/>
  <c r="C161" i="1" s="1"/>
  <c r="F149" i="1"/>
  <c r="I149" i="1" l="1"/>
  <c r="D161" i="1"/>
  <c r="J149" i="1"/>
  <c r="H149" i="1"/>
  <c r="L161" i="1" l="1"/>
  <c r="E161" i="1"/>
  <c r="G150" i="1"/>
  <c r="M149" i="1"/>
  <c r="N149" i="1" s="1"/>
  <c r="K149" i="1"/>
  <c r="F150" i="1"/>
  <c r="J150" i="1" l="1"/>
  <c r="H150" i="1"/>
  <c r="F151" i="1" s="1"/>
  <c r="D162" i="1"/>
  <c r="C162" i="1"/>
  <c r="I150" i="1"/>
  <c r="L162" i="1" l="1"/>
  <c r="E162" i="1"/>
  <c r="G151" i="1"/>
  <c r="M150" i="1"/>
  <c r="N150" i="1" s="1"/>
  <c r="K150" i="1"/>
  <c r="I151" i="1"/>
  <c r="J151" i="1" l="1"/>
  <c r="H151" i="1"/>
  <c r="D163" i="1"/>
  <c r="C163" i="1"/>
  <c r="L163" i="1" l="1"/>
  <c r="E163" i="1"/>
  <c r="G152" i="1"/>
  <c r="M151" i="1"/>
  <c r="N151" i="1" s="1"/>
  <c r="K151" i="1"/>
  <c r="F152" i="1"/>
  <c r="I152" i="1" l="1"/>
  <c r="D164" i="1"/>
  <c r="C164" i="1"/>
  <c r="J152" i="1"/>
  <c r="H152" i="1"/>
  <c r="L164" i="1" l="1"/>
  <c r="E164" i="1"/>
  <c r="C165" i="1" s="1"/>
  <c r="G153" i="1"/>
  <c r="M152" i="1"/>
  <c r="N152" i="1" s="1"/>
  <c r="K152" i="1"/>
  <c r="F153" i="1"/>
  <c r="D165" i="1" l="1"/>
  <c r="I153" i="1"/>
  <c r="J153" i="1"/>
  <c r="H153" i="1"/>
  <c r="F154" i="1" s="1"/>
  <c r="I154" i="1" l="1"/>
  <c r="L165" i="1"/>
  <c r="E165" i="1"/>
  <c r="G154" i="1"/>
  <c r="M153" i="1"/>
  <c r="N153" i="1" s="1"/>
  <c r="K153" i="1"/>
  <c r="D166" i="1" l="1"/>
  <c r="C166" i="1"/>
  <c r="J154" i="1"/>
  <c r="H154" i="1"/>
  <c r="G155" i="1" l="1"/>
  <c r="M154" i="1"/>
  <c r="N154" i="1" s="1"/>
  <c r="K154" i="1"/>
  <c r="F155" i="1"/>
  <c r="L166" i="1"/>
  <c r="E166" i="1"/>
  <c r="J155" i="1" l="1"/>
  <c r="H155" i="1"/>
  <c r="D167" i="1"/>
  <c r="I155" i="1"/>
  <c r="C167" i="1"/>
  <c r="G156" i="1" l="1"/>
  <c r="M155" i="1"/>
  <c r="N155" i="1" s="1"/>
  <c r="K155" i="1"/>
  <c r="L167" i="1"/>
  <c r="E167" i="1"/>
  <c r="F156" i="1"/>
  <c r="I156" i="1" l="1"/>
  <c r="J156" i="1"/>
  <c r="H156" i="1"/>
  <c r="D168" i="1"/>
  <c r="C168" i="1"/>
  <c r="G157" i="1" l="1"/>
  <c r="M156" i="1"/>
  <c r="N156" i="1" s="1"/>
  <c r="K156" i="1"/>
  <c r="L168" i="1"/>
  <c r="E168" i="1"/>
  <c r="F157" i="1"/>
  <c r="I157" i="1" l="1"/>
  <c r="D169" i="1"/>
  <c r="C169" i="1"/>
  <c r="J157" i="1"/>
  <c r="H157" i="1"/>
  <c r="L169" i="1" l="1"/>
  <c r="E169" i="1"/>
  <c r="G158" i="1"/>
  <c r="M157" i="1"/>
  <c r="N157" i="1" s="1"/>
  <c r="K157" i="1"/>
  <c r="F158" i="1"/>
  <c r="I158" i="1" l="1"/>
  <c r="D170" i="1"/>
  <c r="C170" i="1"/>
  <c r="J158" i="1"/>
  <c r="H158" i="1"/>
  <c r="G159" i="1" l="1"/>
  <c r="M158" i="1"/>
  <c r="N158" i="1" s="1"/>
  <c r="K158" i="1"/>
  <c r="L170" i="1"/>
  <c r="E170" i="1"/>
  <c r="F159" i="1"/>
  <c r="I159" i="1" l="1"/>
  <c r="D171" i="1"/>
  <c r="C171" i="1"/>
  <c r="J159" i="1"/>
  <c r="H159" i="1"/>
  <c r="G160" i="1" l="1"/>
  <c r="M159" i="1"/>
  <c r="N159" i="1" s="1"/>
  <c r="K159" i="1"/>
  <c r="L171" i="1"/>
  <c r="E171" i="1"/>
  <c r="F160" i="1"/>
  <c r="I160" i="1" l="1"/>
  <c r="D172" i="1"/>
  <c r="C172" i="1"/>
  <c r="J160" i="1"/>
  <c r="H160" i="1"/>
  <c r="L172" i="1" l="1"/>
  <c r="E172" i="1"/>
  <c r="G161" i="1"/>
  <c r="M160" i="1"/>
  <c r="N160" i="1" s="1"/>
  <c r="K160" i="1"/>
  <c r="F161" i="1"/>
  <c r="I161" i="1" l="1"/>
  <c r="D173" i="1"/>
  <c r="C173" i="1"/>
  <c r="J161" i="1"/>
  <c r="H161" i="1"/>
  <c r="G162" i="1" l="1"/>
  <c r="M161" i="1"/>
  <c r="N161" i="1" s="1"/>
  <c r="K161" i="1"/>
  <c r="L173" i="1"/>
  <c r="E173" i="1"/>
  <c r="F162" i="1"/>
  <c r="I162" i="1" l="1"/>
  <c r="D174" i="1"/>
  <c r="C174" i="1"/>
  <c r="J162" i="1"/>
  <c r="H162" i="1"/>
  <c r="L174" i="1" l="1"/>
  <c r="E174" i="1"/>
  <c r="C175" i="1" s="1"/>
  <c r="G163" i="1"/>
  <c r="M162" i="1"/>
  <c r="N162" i="1" s="1"/>
  <c r="K162" i="1"/>
  <c r="F163" i="1"/>
  <c r="J163" i="1" l="1"/>
  <c r="H163" i="1"/>
  <c r="D175" i="1"/>
  <c r="I163" i="1"/>
  <c r="G164" i="1" l="1"/>
  <c r="M163" i="1"/>
  <c r="N163" i="1" s="1"/>
  <c r="K163" i="1"/>
  <c r="L175" i="1"/>
  <c r="E175" i="1"/>
  <c r="F164" i="1"/>
  <c r="I164" i="1" l="1"/>
  <c r="D176" i="1"/>
  <c r="C176" i="1"/>
  <c r="J164" i="1"/>
  <c r="H164" i="1"/>
  <c r="G165" i="1" l="1"/>
  <c r="M164" i="1"/>
  <c r="N164" i="1" s="1"/>
  <c r="K164" i="1"/>
  <c r="L176" i="1"/>
  <c r="E176" i="1"/>
  <c r="F165" i="1"/>
  <c r="I165" i="1" l="1"/>
  <c r="D177" i="1"/>
  <c r="C177" i="1"/>
  <c r="J165" i="1"/>
  <c r="H165" i="1"/>
  <c r="G166" i="1" l="1"/>
  <c r="M165" i="1"/>
  <c r="N165" i="1" s="1"/>
  <c r="K165" i="1"/>
  <c r="L177" i="1"/>
  <c r="E177" i="1"/>
  <c r="F166" i="1"/>
  <c r="D178" i="1" l="1"/>
  <c r="C178" i="1"/>
  <c r="J166" i="1"/>
  <c r="H166" i="1"/>
  <c r="F167" i="1" s="1"/>
  <c r="I166" i="1"/>
  <c r="I167" i="1" l="1"/>
  <c r="G167" i="1"/>
  <c r="M166" i="1"/>
  <c r="N166" i="1" s="1"/>
  <c r="K166" i="1"/>
  <c r="L178" i="1"/>
  <c r="E178" i="1"/>
  <c r="D179" i="1" l="1"/>
  <c r="J167" i="1"/>
  <c r="H167" i="1"/>
  <c r="C179" i="1"/>
  <c r="G168" i="1" l="1"/>
  <c r="M167" i="1"/>
  <c r="N167" i="1" s="1"/>
  <c r="K167" i="1"/>
  <c r="F168" i="1"/>
  <c r="L179" i="1"/>
  <c r="E179" i="1"/>
  <c r="D180" i="1" s="1"/>
  <c r="L180" i="1" l="1"/>
  <c r="E180" i="1"/>
  <c r="D181" i="1" s="1"/>
  <c r="I168" i="1"/>
  <c r="C180" i="1"/>
  <c r="J168" i="1"/>
  <c r="H168" i="1"/>
  <c r="F169" i="1" s="1"/>
  <c r="L181" i="1" l="1"/>
  <c r="E181" i="1"/>
  <c r="D182" i="1" s="1"/>
  <c r="I169" i="1"/>
  <c r="C181" i="1"/>
  <c r="G169" i="1"/>
  <c r="M168" i="1"/>
  <c r="N168" i="1" s="1"/>
  <c r="K168" i="1"/>
  <c r="L182" i="1" l="1"/>
  <c r="E182" i="1"/>
  <c r="D183" i="1" s="1"/>
  <c r="C182" i="1"/>
  <c r="J169" i="1"/>
  <c r="H169" i="1"/>
  <c r="G170" i="1" l="1"/>
  <c r="M169" i="1"/>
  <c r="N169" i="1" s="1"/>
  <c r="K169" i="1"/>
  <c r="F170" i="1"/>
  <c r="L183" i="1"/>
  <c r="E183" i="1"/>
  <c r="C183" i="1"/>
  <c r="I170" i="1" l="1"/>
  <c r="C184" i="1"/>
  <c r="D184" i="1"/>
  <c r="J170" i="1"/>
  <c r="H170" i="1"/>
  <c r="G171" i="1" l="1"/>
  <c r="M170" i="1"/>
  <c r="N170" i="1" s="1"/>
  <c r="K170" i="1"/>
  <c r="F171" i="1"/>
  <c r="L184" i="1"/>
  <c r="E184" i="1"/>
  <c r="D185" i="1" s="1"/>
  <c r="E185" i="1" l="1"/>
  <c r="L185" i="1"/>
  <c r="J171" i="1"/>
  <c r="H171" i="1"/>
  <c r="F172" i="1" s="1"/>
  <c r="I171" i="1"/>
  <c r="C185" i="1"/>
  <c r="I172" i="1" l="1"/>
  <c r="G172" i="1"/>
  <c r="M171" i="1"/>
  <c r="N171" i="1" s="1"/>
  <c r="K171" i="1"/>
  <c r="J172" i="1" l="1"/>
  <c r="H172" i="1"/>
  <c r="G173" i="1" l="1"/>
  <c r="M172" i="1"/>
  <c r="N172" i="1" s="1"/>
  <c r="K172" i="1"/>
  <c r="F173" i="1"/>
  <c r="I173" i="1" l="1"/>
  <c r="J173" i="1"/>
  <c r="H173" i="1"/>
  <c r="G174" i="1" l="1"/>
  <c r="M173" i="1"/>
  <c r="N173" i="1" s="1"/>
  <c r="K173" i="1"/>
  <c r="F174" i="1"/>
  <c r="I174" i="1" l="1"/>
  <c r="J174" i="1"/>
  <c r="H174" i="1"/>
  <c r="G175" i="1" l="1"/>
  <c r="M174" i="1"/>
  <c r="N174" i="1" s="1"/>
  <c r="K174" i="1"/>
  <c r="F175" i="1"/>
  <c r="I175" i="1" l="1"/>
  <c r="J175" i="1"/>
  <c r="H175" i="1"/>
  <c r="F176" i="1" s="1"/>
  <c r="G176" i="1" l="1"/>
  <c r="M175" i="1"/>
  <c r="N175" i="1" s="1"/>
  <c r="K175" i="1"/>
  <c r="I176" i="1"/>
  <c r="J176" i="1" l="1"/>
  <c r="H176" i="1"/>
  <c r="G177" i="1" l="1"/>
  <c r="M176" i="1"/>
  <c r="N176" i="1" s="1"/>
  <c r="K176" i="1"/>
  <c r="F177" i="1"/>
  <c r="I177" i="1" l="1"/>
  <c r="J177" i="1"/>
  <c r="H177" i="1"/>
  <c r="G178" i="1" l="1"/>
  <c r="M177" i="1"/>
  <c r="N177" i="1" s="1"/>
  <c r="K177" i="1"/>
  <c r="F178" i="1"/>
  <c r="I178" i="1" l="1"/>
  <c r="J178" i="1"/>
  <c r="H178" i="1"/>
  <c r="F179" i="1" s="1"/>
  <c r="G179" i="1" l="1"/>
  <c r="M178" i="1"/>
  <c r="N178" i="1" s="1"/>
  <c r="K178" i="1"/>
  <c r="I179" i="1"/>
  <c r="J179" i="1" l="1"/>
  <c r="H179" i="1"/>
  <c r="G180" i="1" l="1"/>
  <c r="M179" i="1"/>
  <c r="N179" i="1" s="1"/>
  <c r="K179" i="1"/>
  <c r="F180" i="1"/>
  <c r="I180" i="1" l="1"/>
  <c r="J180" i="1"/>
  <c r="H180" i="1"/>
  <c r="F181" i="1" s="1"/>
  <c r="G181" i="1" l="1"/>
  <c r="M180" i="1"/>
  <c r="N180" i="1" s="1"/>
  <c r="K180" i="1"/>
  <c r="I181" i="1"/>
  <c r="J181" i="1" l="1"/>
  <c r="H181" i="1"/>
  <c r="G182" i="1" l="1"/>
  <c r="M181" i="1"/>
  <c r="N181" i="1" s="1"/>
  <c r="K181" i="1"/>
  <c r="F182" i="1"/>
  <c r="I182" i="1" l="1"/>
  <c r="J182" i="1"/>
  <c r="H182" i="1"/>
  <c r="F183" i="1" s="1"/>
  <c r="G183" i="1" l="1"/>
  <c r="M182" i="1"/>
  <c r="N182" i="1" s="1"/>
  <c r="K182" i="1"/>
  <c r="I183" i="1"/>
  <c r="J183" i="1" l="1"/>
  <c r="H183" i="1"/>
  <c r="G184" i="1" l="1"/>
  <c r="M183" i="1"/>
  <c r="N183" i="1" s="1"/>
  <c r="K183" i="1"/>
  <c r="F184" i="1"/>
  <c r="I184" i="1" l="1"/>
  <c r="J184" i="1"/>
  <c r="H184" i="1"/>
  <c r="F185" i="1" s="1"/>
  <c r="I185" i="1" s="1"/>
  <c r="G185" i="1" l="1"/>
  <c r="M184" i="1"/>
  <c r="N184" i="1" s="1"/>
  <c r="K184" i="1"/>
  <c r="H185" i="1" l="1"/>
  <c r="J185" i="1"/>
  <c r="M185" i="1" l="1"/>
  <c r="N185" i="1" s="1"/>
  <c r="K185" i="1"/>
</calcChain>
</file>

<file path=xl/sharedStrings.xml><?xml version="1.0" encoding="utf-8"?>
<sst xmlns="http://schemas.openxmlformats.org/spreadsheetml/2006/main" count="32" uniqueCount="30">
  <si>
    <t>时间</t>
    <phoneticPr fontId="1" type="noConversion"/>
  </si>
  <si>
    <t>已跳出伤害</t>
    <phoneticPr fontId="1" type="noConversion"/>
  </si>
  <si>
    <t>酒池内伤害</t>
    <phoneticPr fontId="1" type="noConversion"/>
  </si>
  <si>
    <t>现每跳伤害</t>
    <phoneticPr fontId="1" type="noConversion"/>
  </si>
  <si>
    <t>已跳出伤害</t>
    <phoneticPr fontId="1" type="noConversion"/>
  </si>
  <si>
    <t>酒池内伤害</t>
    <phoneticPr fontId="1" type="noConversion"/>
  </si>
  <si>
    <t>现每跳伤害</t>
    <phoneticPr fontId="1" type="noConversion"/>
  </si>
  <si>
    <t>已跳出伤害的比值</t>
    <phoneticPr fontId="1" type="noConversion"/>
  </si>
  <si>
    <t>酒池内伤害比值</t>
    <phoneticPr fontId="1" type="noConversion"/>
  </si>
  <si>
    <t>现每跳伤害比值</t>
    <phoneticPr fontId="1" type="noConversion"/>
  </si>
  <si>
    <t>无醉戒</t>
    <phoneticPr fontId="1" type="noConversion"/>
  </si>
  <si>
    <t>有醉戒</t>
    <phoneticPr fontId="1" type="noConversion"/>
  </si>
  <si>
    <t>各项比值</t>
    <phoneticPr fontId="1" type="noConversion"/>
  </si>
  <si>
    <t>入池效果</t>
    <phoneticPr fontId="1" type="noConversion"/>
  </si>
  <si>
    <t>有醉戒</t>
    <phoneticPr fontId="1" type="noConversion"/>
  </si>
  <si>
    <t>入池效果</t>
    <phoneticPr fontId="1" type="noConversion"/>
  </si>
  <si>
    <t>差值</t>
    <phoneticPr fontId="1" type="noConversion"/>
  </si>
  <si>
    <t>无醉戒比有醉戒多多少</t>
    <phoneticPr fontId="1" type="noConversion"/>
  </si>
  <si>
    <t>有醉戒比无醉戒多多少</t>
    <phoneticPr fontId="1" type="noConversion"/>
  </si>
  <si>
    <t>醉拳效果</t>
    <phoneticPr fontId="1" type="noConversion"/>
  </si>
  <si>
    <t>***</t>
    <phoneticPr fontId="1" type="noConversion"/>
  </si>
  <si>
    <t>时间小结</t>
    <phoneticPr fontId="1" type="noConversion"/>
  </si>
  <si>
    <t>单次伤害</t>
    <phoneticPr fontId="1" type="noConversion"/>
  </si>
  <si>
    <t>各类参数</t>
    <phoneticPr fontId="1" type="noConversion"/>
  </si>
  <si>
    <t>输入1-20</t>
    <phoneticPr fontId="1" type="noConversion"/>
  </si>
  <si>
    <t>全局单次伤害</t>
    <phoneticPr fontId="1" type="noConversion"/>
  </si>
  <si>
    <t>全局时间小结</t>
    <phoneticPr fontId="1" type="noConversion"/>
  </si>
  <si>
    <t>全局单位时间</t>
    <phoneticPr fontId="1" type="noConversion"/>
  </si>
  <si>
    <t>时间跨度</t>
    <phoneticPr fontId="1" type="noConversion"/>
  </si>
  <si>
    <r>
      <t>若要计算全局情况，只需修改</t>
    </r>
    <r>
      <rPr>
        <b/>
        <sz val="11"/>
        <color rgb="FFFF0000"/>
        <rFont val="宋体"/>
        <family val="3"/>
        <charset val="134"/>
        <scheme val="minor"/>
      </rPr>
      <t>全局单位时间</t>
    </r>
    <r>
      <rPr>
        <sz val="11"/>
        <color theme="1"/>
        <rFont val="宋体"/>
        <family val="2"/>
        <scheme val="minor"/>
      </rPr>
      <t>与</t>
    </r>
    <r>
      <rPr>
        <b/>
        <sz val="11"/>
        <color rgb="FFFF0000"/>
        <rFont val="宋体"/>
        <family val="3"/>
        <charset val="134"/>
        <scheme val="minor"/>
      </rPr>
      <t>全局单次伤害</t>
    </r>
    <r>
      <rPr>
        <sz val="11"/>
        <color theme="1"/>
        <rFont val="宋体"/>
        <family val="2"/>
        <scheme val="minor"/>
      </rPr>
      <t>，其它数值会自动改变。若要计算每一次的单次伤害及时间，修改每一项的</t>
    </r>
    <r>
      <rPr>
        <b/>
        <sz val="11"/>
        <color rgb="FF7030A0"/>
        <rFont val="宋体"/>
        <family val="3"/>
        <charset val="134"/>
        <scheme val="minor"/>
      </rPr>
      <t>时间小结</t>
    </r>
    <r>
      <rPr>
        <sz val="11"/>
        <color theme="1"/>
        <rFont val="宋体"/>
        <family val="2"/>
        <scheme val="minor"/>
      </rPr>
      <t>和</t>
    </r>
    <r>
      <rPr>
        <b/>
        <sz val="11"/>
        <color rgb="FF7030A0"/>
        <rFont val="宋体"/>
        <family val="3"/>
        <charset val="134"/>
        <scheme val="minor"/>
      </rPr>
      <t>单次伤害</t>
    </r>
    <r>
      <rPr>
        <sz val="11"/>
        <color theme="1"/>
        <rFont val="宋体"/>
        <family val="2"/>
        <scheme val="minor"/>
      </rPr>
      <t>即可。※全局与单次不可同时修改，</t>
    </r>
    <r>
      <rPr>
        <b/>
        <sz val="11"/>
        <color rgb="FFFF0000"/>
        <rFont val="宋体"/>
        <family val="3"/>
        <charset val="134"/>
        <scheme val="minor"/>
      </rPr>
      <t>修改前请做好备份</t>
    </r>
    <r>
      <rPr>
        <sz val="11"/>
        <color theme="1"/>
        <rFont val="宋体"/>
        <family val="2"/>
        <scheme val="minor"/>
      </rPr>
      <t>！</t>
    </r>
    <r>
      <rPr>
        <b/>
        <sz val="11"/>
        <color theme="1"/>
        <rFont val="宋体"/>
        <family val="3"/>
        <charset val="134"/>
        <scheme val="minor"/>
      </rPr>
      <t>表格背景不带有颜色的部分不要修改！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</si>
</sst>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_ "/>
    <numFmt numFmtId="178" formatCode="0_);[Red]\(0\)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rgb="FF7030A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0" xfId="0" applyNumberFormat="1" applyBorder="1" applyAlignment="1">
      <alignment horizontal="right" vertical="center"/>
    </xf>
    <xf numFmtId="10" fontId="0" fillId="0" borderId="5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right" vertical="center"/>
    </xf>
    <xf numFmtId="10" fontId="0" fillId="0" borderId="8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0" fillId="0" borderId="17" xfId="0" applyNumberFormat="1" applyBorder="1" applyAlignment="1">
      <alignment horizontal="center" vertical="center"/>
    </xf>
    <xf numFmtId="177" fontId="0" fillId="0" borderId="18" xfId="0" applyNumberFormat="1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0" xfId="0" applyNumberFormat="1" applyBorder="1" applyAlignment="1">
      <alignment horizontal="center" vertical="center"/>
    </xf>
    <xf numFmtId="177" fontId="0" fillId="0" borderId="9" xfId="0" applyNumberFormat="1" applyBorder="1" applyAlignment="1">
      <alignment horizontal="center" vertical="center"/>
    </xf>
    <xf numFmtId="177" fontId="0" fillId="0" borderId="21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178" fontId="2" fillId="2" borderId="9" xfId="0" applyNumberFormat="1" applyFont="1" applyFill="1" applyBorder="1" applyAlignment="1">
      <alignment horizontal="center" vertical="center"/>
    </xf>
    <xf numFmtId="177" fontId="2" fillId="2" borderId="5" xfId="0" applyNumberFormat="1" applyFont="1" applyFill="1" applyBorder="1" applyAlignment="1">
      <alignment horizontal="center" vertical="center"/>
    </xf>
    <xf numFmtId="178" fontId="2" fillId="2" borderId="21" xfId="0" applyNumberFormat="1" applyFont="1" applyFill="1" applyBorder="1" applyAlignment="1">
      <alignment horizontal="center" vertical="center"/>
    </xf>
    <xf numFmtId="178" fontId="2" fillId="2" borderId="10" xfId="0" applyNumberFormat="1" applyFont="1" applyFill="1" applyBorder="1" applyAlignment="1">
      <alignment horizontal="center" vertical="center"/>
    </xf>
    <xf numFmtId="177" fontId="2" fillId="2" borderId="8" xfId="0" applyNumberFormat="1" applyFont="1" applyFill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0" fontId="0" fillId="0" borderId="25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0" fillId="0" borderId="17" xfId="0" applyNumberFormat="1" applyBorder="1" applyAlignment="1">
      <alignment horizontal="right" vertical="center"/>
    </xf>
    <xf numFmtId="10" fontId="0" fillId="0" borderId="25" xfId="0" applyNumberFormat="1" applyBorder="1" applyAlignment="1">
      <alignment horizontal="right" vertical="center"/>
    </xf>
    <xf numFmtId="10" fontId="0" fillId="0" borderId="18" xfId="0" applyNumberFormat="1" applyBorder="1" applyAlignment="1">
      <alignment horizontal="right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62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" sqref="B2:B3"/>
    </sheetView>
  </sheetViews>
  <sheetFormatPr defaultRowHeight="13.5" x14ac:dyDescent="0.15"/>
  <cols>
    <col min="1" max="1" width="1.375" style="1" customWidth="1"/>
    <col min="2" max="2" width="9" style="1"/>
    <col min="3" max="3" width="16.5" style="1" customWidth="1"/>
    <col min="4" max="4" width="16.125" style="1" customWidth="1"/>
    <col min="5" max="5" width="16.25" style="1" customWidth="1"/>
    <col min="6" max="7" width="17.5" style="1" customWidth="1"/>
    <col min="8" max="8" width="16" style="1" customWidth="1"/>
    <col min="9" max="11" width="21.375" style="1" bestFit="1" customWidth="1"/>
    <col min="12" max="12" width="9" style="7" bestFit="1" customWidth="1"/>
    <col min="13" max="13" width="9" style="1" bestFit="1" customWidth="1"/>
    <col min="14" max="14" width="8.625" style="1" customWidth="1"/>
    <col min="15" max="15" width="8.375" style="1" customWidth="1"/>
    <col min="16" max="16" width="9" style="36" bestFit="1" customWidth="1"/>
    <col min="17" max="17" width="9.5" style="1" bestFit="1" customWidth="1"/>
    <col min="18" max="16384" width="9" style="1"/>
  </cols>
  <sheetData>
    <row r="1" spans="2:18" ht="18" customHeight="1" thickBot="1" x14ac:dyDescent="0.2">
      <c r="B1" s="1" t="s">
        <v>20</v>
      </c>
      <c r="C1" s="39" t="s">
        <v>29</v>
      </c>
      <c r="D1" s="39"/>
      <c r="E1" s="39"/>
      <c r="F1" s="39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2:18" ht="14.25" thickBot="1" x14ac:dyDescent="0.2">
      <c r="B2" s="41"/>
      <c r="C2" s="24" t="s">
        <v>27</v>
      </c>
      <c r="D2" s="65">
        <v>1.5</v>
      </c>
      <c r="E2" s="23" t="s">
        <v>26</v>
      </c>
      <c r="F2" s="13">
        <f>D2/0.5</f>
        <v>3</v>
      </c>
      <c r="G2" s="24" t="s">
        <v>25</v>
      </c>
      <c r="H2" s="66">
        <v>100</v>
      </c>
      <c r="I2" s="43" t="s">
        <v>12</v>
      </c>
      <c r="J2" s="44"/>
      <c r="K2" s="45"/>
      <c r="L2" s="49" t="s">
        <v>19</v>
      </c>
      <c r="M2" s="44"/>
      <c r="N2" s="45"/>
      <c r="O2" s="43" t="s">
        <v>23</v>
      </c>
      <c r="P2" s="44"/>
      <c r="Q2" s="45"/>
    </row>
    <row r="3" spans="2:18" ht="14.25" thickBot="1" x14ac:dyDescent="0.2">
      <c r="B3" s="42"/>
      <c r="C3" s="46" t="s">
        <v>10</v>
      </c>
      <c r="D3" s="47"/>
      <c r="E3" s="48"/>
      <c r="F3" s="47" t="s">
        <v>11</v>
      </c>
      <c r="G3" s="47"/>
      <c r="H3" s="47"/>
      <c r="I3" s="15" t="s">
        <v>7</v>
      </c>
      <c r="J3" s="25" t="s">
        <v>8</v>
      </c>
      <c r="K3" s="12" t="s">
        <v>9</v>
      </c>
      <c r="L3" s="27" t="s">
        <v>10</v>
      </c>
      <c r="M3" s="29" t="s">
        <v>14</v>
      </c>
      <c r="N3" s="50" t="s">
        <v>16</v>
      </c>
      <c r="O3" s="30"/>
      <c r="P3" s="38" t="s">
        <v>21</v>
      </c>
      <c r="Q3" s="31"/>
    </row>
    <row r="4" spans="2:18" ht="14.25" thickBot="1" x14ac:dyDescent="0.2">
      <c r="B4" s="17" t="s">
        <v>0</v>
      </c>
      <c r="C4" s="17" t="s">
        <v>1</v>
      </c>
      <c r="D4" s="58" t="s">
        <v>2</v>
      </c>
      <c r="E4" s="18" t="s">
        <v>3</v>
      </c>
      <c r="F4" s="17" t="s">
        <v>4</v>
      </c>
      <c r="G4" s="58" t="s">
        <v>5</v>
      </c>
      <c r="H4" s="14" t="s">
        <v>6</v>
      </c>
      <c r="I4" s="5" t="s">
        <v>17</v>
      </c>
      <c r="J4" s="26" t="s">
        <v>18</v>
      </c>
      <c r="K4" s="6" t="s">
        <v>17</v>
      </c>
      <c r="L4" s="28" t="s">
        <v>13</v>
      </c>
      <c r="M4" s="32" t="s">
        <v>15</v>
      </c>
      <c r="N4" s="51"/>
      <c r="O4" s="6" t="s">
        <v>28</v>
      </c>
      <c r="P4" s="52" t="s">
        <v>24</v>
      </c>
      <c r="Q4" s="37" t="s">
        <v>22</v>
      </c>
      <c r="R4" s="2"/>
    </row>
    <row r="5" spans="2:18" x14ac:dyDescent="0.15">
      <c r="B5" s="33">
        <v>0</v>
      </c>
      <c r="C5" s="15">
        <v>0</v>
      </c>
      <c r="D5" s="25">
        <f>Q5</f>
        <v>100</v>
      </c>
      <c r="E5" s="16">
        <f>D5/20</f>
        <v>5</v>
      </c>
      <c r="F5" s="4">
        <v>0</v>
      </c>
      <c r="G5" s="59">
        <f>Q5</f>
        <v>100</v>
      </c>
      <c r="H5" s="4">
        <f>G5/26</f>
        <v>3.8461538461538463</v>
      </c>
      <c r="I5" s="21"/>
      <c r="J5" s="60">
        <f>(G5-D5)/D5</f>
        <v>0</v>
      </c>
      <c r="K5" s="9">
        <f>(E5-H5)/H5</f>
        <v>0.3</v>
      </c>
      <c r="L5" s="8">
        <v>1</v>
      </c>
      <c r="M5" s="62">
        <v>1</v>
      </c>
      <c r="N5" s="9">
        <f t="shared" ref="N5:N36" si="0">M5-L5</f>
        <v>0</v>
      </c>
      <c r="O5" s="3">
        <f>P5/2</f>
        <v>1.5</v>
      </c>
      <c r="P5" s="53">
        <f>F2</f>
        <v>3</v>
      </c>
      <c r="Q5" s="54">
        <f>H2</f>
        <v>100</v>
      </c>
      <c r="R5" s="2"/>
    </row>
    <row r="6" spans="2:18" x14ac:dyDescent="0.15">
      <c r="B6" s="34">
        <f>B5+O5</f>
        <v>1.5</v>
      </c>
      <c r="C6" s="3">
        <f t="shared" ref="C6:C37" si="1">E5*P5+C5</f>
        <v>15</v>
      </c>
      <c r="D6" s="59">
        <f t="shared" ref="D6:D37" si="2">D5-E5*P5+Q5</f>
        <v>185</v>
      </c>
      <c r="E6" s="19">
        <f>D6/20</f>
        <v>9.25</v>
      </c>
      <c r="F6" s="4">
        <f t="shared" ref="F6:F37" si="3">F5+H5*P5</f>
        <v>11.538461538461538</v>
      </c>
      <c r="G6" s="59">
        <f t="shared" ref="G6:G37" si="4">G5-H5*P5+Q5</f>
        <v>188.46153846153845</v>
      </c>
      <c r="H6" s="4">
        <f>G6/26</f>
        <v>7.2485207100591715</v>
      </c>
      <c r="I6" s="21">
        <f>(C6-F6)/F6</f>
        <v>0.3</v>
      </c>
      <c r="J6" s="60">
        <f t="shared" ref="J6:J44" si="5">(G6-D6)/D6</f>
        <v>1.8711018711018663E-2</v>
      </c>
      <c r="K6" s="9">
        <f t="shared" ref="K6:K44" si="6">(E6-H6)/H6</f>
        <v>0.27612244897959187</v>
      </c>
      <c r="L6" s="8">
        <f>(D6-D5)/D5</f>
        <v>0.85</v>
      </c>
      <c r="M6" s="63">
        <f t="shared" ref="M6:M37" si="7">(H6-H5)/H5</f>
        <v>0.88461538461538458</v>
      </c>
      <c r="N6" s="9">
        <f t="shared" si="0"/>
        <v>3.4615384615384603E-2</v>
      </c>
      <c r="O6" s="3">
        <f>P6/2</f>
        <v>1.5</v>
      </c>
      <c r="P6" s="55">
        <f>F2</f>
        <v>3</v>
      </c>
      <c r="Q6" s="54">
        <f>H2</f>
        <v>100</v>
      </c>
      <c r="R6" s="2"/>
    </row>
    <row r="7" spans="2:18" x14ac:dyDescent="0.15">
      <c r="B7" s="34">
        <f t="shared" ref="B7:B70" si="8">B6+O6</f>
        <v>3</v>
      </c>
      <c r="C7" s="3">
        <f t="shared" si="1"/>
        <v>42.75</v>
      </c>
      <c r="D7" s="59">
        <f t="shared" si="2"/>
        <v>257.25</v>
      </c>
      <c r="E7" s="19">
        <f>D7/20</f>
        <v>12.862500000000001</v>
      </c>
      <c r="F7" s="4">
        <f t="shared" si="3"/>
        <v>33.284023668639051</v>
      </c>
      <c r="G7" s="59">
        <f t="shared" si="4"/>
        <v>266.71597633136093</v>
      </c>
      <c r="H7" s="4">
        <f t="shared" ref="H7:H70" si="9">G7/26</f>
        <v>10.258306781975421</v>
      </c>
      <c r="I7" s="21">
        <f t="shared" ref="I7:I44" si="10">(C7-F7)/F7</f>
        <v>0.2844000000000001</v>
      </c>
      <c r="J7" s="60">
        <f t="shared" si="5"/>
        <v>3.6796798178273797E-2</v>
      </c>
      <c r="K7" s="9">
        <f t="shared" si="6"/>
        <v>0.25386189683860244</v>
      </c>
      <c r="L7" s="8">
        <f t="shared" ref="L7:L70" si="11">(D7-D6)/D6</f>
        <v>0.39054054054054055</v>
      </c>
      <c r="M7" s="63">
        <f t="shared" si="7"/>
        <v>0.41522762951334374</v>
      </c>
      <c r="N7" s="9">
        <f t="shared" si="0"/>
        <v>2.4687088972803195E-2</v>
      </c>
      <c r="O7" s="3">
        <f t="shared" ref="O7:O70" si="12">P7/2</f>
        <v>1.5</v>
      </c>
      <c r="P7" s="55">
        <f>F2</f>
        <v>3</v>
      </c>
      <c r="Q7" s="54">
        <f>H2</f>
        <v>100</v>
      </c>
      <c r="R7" s="2"/>
    </row>
    <row r="8" spans="2:18" x14ac:dyDescent="0.15">
      <c r="B8" s="34">
        <f t="shared" si="8"/>
        <v>4.5</v>
      </c>
      <c r="C8" s="3">
        <f t="shared" si="1"/>
        <v>81.337500000000006</v>
      </c>
      <c r="D8" s="59">
        <f t="shared" si="2"/>
        <v>318.66250000000002</v>
      </c>
      <c r="E8" s="19">
        <f t="shared" ref="E8:E71" si="13">D8/20</f>
        <v>15.933125</v>
      </c>
      <c r="F8" s="4">
        <f t="shared" si="3"/>
        <v>64.058944014565313</v>
      </c>
      <c r="G8" s="59">
        <f t="shared" si="4"/>
        <v>335.94105598543467</v>
      </c>
      <c r="H8" s="4">
        <f t="shared" si="9"/>
        <v>12.920809845593642</v>
      </c>
      <c r="I8" s="21">
        <f t="shared" si="10"/>
        <v>0.26972901678657091</v>
      </c>
      <c r="J8" s="60">
        <f t="shared" si="5"/>
        <v>5.4222118967354641E-2</v>
      </c>
      <c r="K8" s="9">
        <f t="shared" si="6"/>
        <v>0.23313671437039551</v>
      </c>
      <c r="L8" s="8">
        <f t="shared" si="11"/>
        <v>0.23872691933916432</v>
      </c>
      <c r="M8" s="63">
        <f t="shared" si="7"/>
        <v>0.25954605571910067</v>
      </c>
      <c r="N8" s="9">
        <f t="shared" si="0"/>
        <v>2.0819136379936348E-2</v>
      </c>
      <c r="O8" s="3">
        <f t="shared" si="12"/>
        <v>1.5</v>
      </c>
      <c r="P8" s="55">
        <f>F2</f>
        <v>3</v>
      </c>
      <c r="Q8" s="54">
        <f>H2</f>
        <v>100</v>
      </c>
      <c r="R8" s="2"/>
    </row>
    <row r="9" spans="2:18" x14ac:dyDescent="0.15">
      <c r="B9" s="34">
        <f t="shared" si="8"/>
        <v>6</v>
      </c>
      <c r="C9" s="3">
        <f t="shared" si="1"/>
        <v>129.136875</v>
      </c>
      <c r="D9" s="59">
        <f t="shared" si="2"/>
        <v>370.86312500000003</v>
      </c>
      <c r="E9" s="19">
        <f t="shared" si="13"/>
        <v>18.543156250000003</v>
      </c>
      <c r="F9" s="4">
        <f t="shared" si="3"/>
        <v>102.82137355134624</v>
      </c>
      <c r="G9" s="59">
        <f t="shared" si="4"/>
        <v>397.17862644865374</v>
      </c>
      <c r="H9" s="4">
        <f t="shared" si="9"/>
        <v>15.276101017255913</v>
      </c>
      <c r="I9" s="21">
        <f t="shared" si="10"/>
        <v>0.25593415590302832</v>
      </c>
      <c r="J9" s="60">
        <f t="shared" si="5"/>
        <v>7.0957449459699506E-2</v>
      </c>
      <c r="K9" s="9">
        <f t="shared" si="6"/>
        <v>0.21386708748872621</v>
      </c>
      <c r="L9" s="8">
        <f t="shared" si="11"/>
        <v>0.16381163456635153</v>
      </c>
      <c r="M9" s="63">
        <f t="shared" si="7"/>
        <v>0.18228665229257993</v>
      </c>
      <c r="N9" s="9">
        <f t="shared" si="0"/>
        <v>1.8475017726228393E-2</v>
      </c>
      <c r="O9" s="3">
        <f t="shared" si="12"/>
        <v>1.5</v>
      </c>
      <c r="P9" s="55">
        <f>F2</f>
        <v>3</v>
      </c>
      <c r="Q9" s="54">
        <f>H2</f>
        <v>100</v>
      </c>
      <c r="R9" s="2"/>
    </row>
    <row r="10" spans="2:18" x14ac:dyDescent="0.15">
      <c r="B10" s="34">
        <f t="shared" si="8"/>
        <v>7.5</v>
      </c>
      <c r="C10" s="3">
        <f t="shared" si="1"/>
        <v>184.76634375</v>
      </c>
      <c r="D10" s="59">
        <f t="shared" si="2"/>
        <v>415.23365625000002</v>
      </c>
      <c r="E10" s="19">
        <f t="shared" si="13"/>
        <v>20.761682812500002</v>
      </c>
      <c r="F10" s="4">
        <f t="shared" si="3"/>
        <v>148.64967660311399</v>
      </c>
      <c r="G10" s="59">
        <f t="shared" si="4"/>
        <v>451.35032339688598</v>
      </c>
      <c r="H10" s="4">
        <f t="shared" si="9"/>
        <v>17.359627822957155</v>
      </c>
      <c r="I10" s="21">
        <f t="shared" si="10"/>
        <v>0.24296498971414127</v>
      </c>
      <c r="J10" s="60">
        <f t="shared" si="5"/>
        <v>8.6979141992144224E-2</v>
      </c>
      <c r="K10" s="9">
        <f t="shared" si="6"/>
        <v>0.19597511100115964</v>
      </c>
      <c r="L10" s="8">
        <f t="shared" si="11"/>
        <v>0.11964125915726993</v>
      </c>
      <c r="M10" s="63">
        <f t="shared" si="7"/>
        <v>0.1363912691692524</v>
      </c>
      <c r="N10" s="9">
        <f t="shared" si="0"/>
        <v>1.6750010011982466E-2</v>
      </c>
      <c r="O10" s="3">
        <f t="shared" si="12"/>
        <v>1.5</v>
      </c>
      <c r="P10" s="55">
        <f>F2</f>
        <v>3</v>
      </c>
      <c r="Q10" s="54">
        <f>H2</f>
        <v>100</v>
      </c>
      <c r="R10" s="2"/>
    </row>
    <row r="11" spans="2:18" x14ac:dyDescent="0.15">
      <c r="B11" s="34">
        <f t="shared" si="8"/>
        <v>9</v>
      </c>
      <c r="C11" s="3">
        <f t="shared" si="1"/>
        <v>247.05139218750003</v>
      </c>
      <c r="D11" s="59">
        <f t="shared" si="2"/>
        <v>452.94860781250003</v>
      </c>
      <c r="E11" s="19">
        <f t="shared" si="13"/>
        <v>22.647430390625001</v>
      </c>
      <c r="F11" s="4">
        <f t="shared" si="3"/>
        <v>200.72856007198544</v>
      </c>
      <c r="G11" s="59">
        <f t="shared" si="4"/>
        <v>499.2714399280145</v>
      </c>
      <c r="H11" s="4">
        <f t="shared" si="9"/>
        <v>19.20274768953902</v>
      </c>
      <c r="I11" s="21">
        <f t="shared" si="10"/>
        <v>0.23077349879310774</v>
      </c>
      <c r="J11" s="60">
        <f t="shared" si="5"/>
        <v>0.10226950986609501</v>
      </c>
      <c r="K11" s="9">
        <f t="shared" si="6"/>
        <v>0.17938488578707526</v>
      </c>
      <c r="L11" s="8">
        <f t="shared" si="11"/>
        <v>9.082826258137644E-2</v>
      </c>
      <c r="M11" s="63">
        <f t="shared" si="7"/>
        <v>0.10617277544075229</v>
      </c>
      <c r="N11" s="9">
        <f t="shared" si="0"/>
        <v>1.5344512859375853E-2</v>
      </c>
      <c r="O11" s="3">
        <f t="shared" si="12"/>
        <v>1.5</v>
      </c>
      <c r="P11" s="55">
        <f>F2</f>
        <v>3</v>
      </c>
      <c r="Q11" s="54">
        <f>H2</f>
        <v>100</v>
      </c>
      <c r="R11" s="2"/>
    </row>
    <row r="12" spans="2:18" x14ac:dyDescent="0.15">
      <c r="B12" s="34">
        <f t="shared" si="8"/>
        <v>10.5</v>
      </c>
      <c r="C12" s="3">
        <f t="shared" si="1"/>
        <v>314.99368335937504</v>
      </c>
      <c r="D12" s="59">
        <f t="shared" si="2"/>
        <v>485.00631664062502</v>
      </c>
      <c r="E12" s="19">
        <f t="shared" si="13"/>
        <v>24.250315832031252</v>
      </c>
      <c r="F12" s="4">
        <f t="shared" si="3"/>
        <v>258.33680314060251</v>
      </c>
      <c r="G12" s="59">
        <f t="shared" si="4"/>
        <v>541.66319685939743</v>
      </c>
      <c r="H12" s="4">
        <f t="shared" si="9"/>
        <v>20.833199879207594</v>
      </c>
      <c r="I12" s="21">
        <f t="shared" si="10"/>
        <v>0.2193140099668123</v>
      </c>
      <c r="J12" s="60">
        <f t="shared" si="5"/>
        <v>0.1168167883074262</v>
      </c>
      <c r="K12" s="9">
        <f t="shared" si="6"/>
        <v>0.16402261643128965</v>
      </c>
      <c r="L12" s="8">
        <f t="shared" si="11"/>
        <v>7.0775598545156387E-2</v>
      </c>
      <c r="M12" s="63">
        <f t="shared" si="7"/>
        <v>8.4907233903655732E-2</v>
      </c>
      <c r="N12" s="9">
        <f t="shared" si="0"/>
        <v>1.4131635358499345E-2</v>
      </c>
      <c r="O12" s="3">
        <f t="shared" si="12"/>
        <v>1.5</v>
      </c>
      <c r="P12" s="55">
        <f>F2</f>
        <v>3</v>
      </c>
      <c r="Q12" s="54">
        <f>H2</f>
        <v>100</v>
      </c>
      <c r="R12" s="2"/>
    </row>
    <row r="13" spans="2:18" x14ac:dyDescent="0.15">
      <c r="B13" s="34">
        <f t="shared" si="8"/>
        <v>12</v>
      </c>
      <c r="C13" s="3">
        <f t="shared" si="1"/>
        <v>387.74463085546881</v>
      </c>
      <c r="D13" s="59">
        <f t="shared" si="2"/>
        <v>512.25536914453119</v>
      </c>
      <c r="E13" s="19">
        <f t="shared" si="13"/>
        <v>25.612768457226558</v>
      </c>
      <c r="F13" s="4">
        <f t="shared" si="3"/>
        <v>320.83640277822531</v>
      </c>
      <c r="G13" s="59">
        <f t="shared" si="4"/>
        <v>579.16359722177458</v>
      </c>
      <c r="H13" s="4">
        <f t="shared" si="9"/>
        <v>22.275522970068252</v>
      </c>
      <c r="I13" s="21">
        <f t="shared" si="10"/>
        <v>0.20854313132133293</v>
      </c>
      <c r="J13" s="60">
        <f t="shared" si="5"/>
        <v>0.13061498640605845</v>
      </c>
      <c r="K13" s="9">
        <f t="shared" si="6"/>
        <v>0.14981670650976778</v>
      </c>
      <c r="L13" s="8">
        <f t="shared" si="11"/>
        <v>5.618288168419236E-2</v>
      </c>
      <c r="M13" s="63">
        <f t="shared" si="7"/>
        <v>6.9231951847212703E-2</v>
      </c>
      <c r="N13" s="9">
        <f t="shared" si="0"/>
        <v>1.3049070163020343E-2</v>
      </c>
      <c r="O13" s="3">
        <f t="shared" si="12"/>
        <v>1.5</v>
      </c>
      <c r="P13" s="55">
        <f>F2</f>
        <v>3</v>
      </c>
      <c r="Q13" s="54">
        <f>H2</f>
        <v>100</v>
      </c>
      <c r="R13" s="2"/>
    </row>
    <row r="14" spans="2:18" x14ac:dyDescent="0.15">
      <c r="B14" s="34">
        <f t="shared" si="8"/>
        <v>13.5</v>
      </c>
      <c r="C14" s="3">
        <f t="shared" si="1"/>
        <v>464.58293622714848</v>
      </c>
      <c r="D14" s="59">
        <f t="shared" si="2"/>
        <v>535.41706377285152</v>
      </c>
      <c r="E14" s="19">
        <f t="shared" si="13"/>
        <v>26.770853188642576</v>
      </c>
      <c r="F14" s="4">
        <f t="shared" si="3"/>
        <v>387.66297168843005</v>
      </c>
      <c r="G14" s="59">
        <f t="shared" si="4"/>
        <v>612.33702831156984</v>
      </c>
      <c r="H14" s="4">
        <f t="shared" si="9"/>
        <v>23.551424165829609</v>
      </c>
      <c r="I14" s="21">
        <f t="shared" si="10"/>
        <v>0.19841968451023495</v>
      </c>
      <c r="J14" s="60">
        <f t="shared" si="5"/>
        <v>0.14366364044637789</v>
      </c>
      <c r="K14" s="9">
        <f t="shared" si="6"/>
        <v>0.13669784893450249</v>
      </c>
      <c r="L14" s="8">
        <f t="shared" si="11"/>
        <v>4.5215132965810527E-2</v>
      </c>
      <c r="M14" s="63">
        <f t="shared" si="7"/>
        <v>5.7278170190472849E-2</v>
      </c>
      <c r="N14" s="9">
        <f t="shared" si="0"/>
        <v>1.2063037224662322E-2</v>
      </c>
      <c r="O14" s="3">
        <f t="shared" si="12"/>
        <v>1.5</v>
      </c>
      <c r="P14" s="55">
        <f>F2</f>
        <v>3</v>
      </c>
      <c r="Q14" s="54">
        <f>H2</f>
        <v>100</v>
      </c>
      <c r="R14" s="2"/>
    </row>
    <row r="15" spans="2:18" x14ac:dyDescent="0.15">
      <c r="B15" s="34">
        <f t="shared" si="8"/>
        <v>15</v>
      </c>
      <c r="C15" s="3">
        <f t="shared" si="1"/>
        <v>544.89549579307618</v>
      </c>
      <c r="D15" s="59">
        <f t="shared" si="2"/>
        <v>555.10450420692382</v>
      </c>
      <c r="E15" s="19">
        <f t="shared" si="13"/>
        <v>27.75522521034619</v>
      </c>
      <c r="F15" s="4">
        <f t="shared" si="3"/>
        <v>458.31724418591887</v>
      </c>
      <c r="G15" s="59">
        <f t="shared" si="4"/>
        <v>641.68275581408102</v>
      </c>
      <c r="H15" s="4">
        <f t="shared" si="9"/>
        <v>24.680105992849271</v>
      </c>
      <c r="I15" s="21">
        <f t="shared" si="10"/>
        <v>0.18890463473819541</v>
      </c>
      <c r="J15" s="60">
        <f t="shared" si="5"/>
        <v>0.15596748171022554</v>
      </c>
      <c r="K15" s="9">
        <f t="shared" si="6"/>
        <v>0.12459910903088883</v>
      </c>
      <c r="L15" s="8">
        <f t="shared" si="11"/>
        <v>3.6770289492350984E-2</v>
      </c>
      <c r="M15" s="63">
        <f t="shared" si="7"/>
        <v>4.7924143316022842E-2</v>
      </c>
      <c r="N15" s="9">
        <f t="shared" si="0"/>
        <v>1.1153853823671858E-2</v>
      </c>
      <c r="O15" s="3">
        <f t="shared" si="12"/>
        <v>1.5</v>
      </c>
      <c r="P15" s="55">
        <f>F2</f>
        <v>3</v>
      </c>
      <c r="Q15" s="54">
        <f>H2</f>
        <v>100</v>
      </c>
      <c r="R15" s="2"/>
    </row>
    <row r="16" spans="2:18" x14ac:dyDescent="0.15">
      <c r="B16" s="34">
        <f t="shared" si="8"/>
        <v>16.5</v>
      </c>
      <c r="C16" s="3">
        <f t="shared" si="1"/>
        <v>628.16117142411474</v>
      </c>
      <c r="D16" s="59">
        <f t="shared" si="2"/>
        <v>571.83882857588526</v>
      </c>
      <c r="E16" s="19">
        <f t="shared" si="13"/>
        <v>28.591941428794264</v>
      </c>
      <c r="F16" s="4">
        <f t="shared" si="3"/>
        <v>532.35756216446669</v>
      </c>
      <c r="G16" s="59">
        <f t="shared" si="4"/>
        <v>667.6424378355332</v>
      </c>
      <c r="H16" s="4">
        <f t="shared" si="9"/>
        <v>25.678555301366661</v>
      </c>
      <c r="I16" s="21">
        <f t="shared" si="10"/>
        <v>0.17996101881248466</v>
      </c>
      <c r="J16" s="60">
        <f t="shared" si="5"/>
        <v>0.16753603370767683</v>
      </c>
      <c r="K16" s="9">
        <f t="shared" si="6"/>
        <v>0.11345599833151625</v>
      </c>
      <c r="L16" s="8">
        <f t="shared" si="11"/>
        <v>3.01462593838429E-2</v>
      </c>
      <c r="M16" s="63">
        <f t="shared" si="7"/>
        <v>4.0455632921782322E-2</v>
      </c>
      <c r="N16" s="9">
        <f t="shared" si="0"/>
        <v>1.0309373537939422E-2</v>
      </c>
      <c r="O16" s="3">
        <f t="shared" si="12"/>
        <v>1.5</v>
      </c>
      <c r="P16" s="55">
        <f>F2</f>
        <v>3</v>
      </c>
      <c r="Q16" s="54">
        <f>H2</f>
        <v>100</v>
      </c>
      <c r="R16" s="2"/>
    </row>
    <row r="17" spans="2:18" x14ac:dyDescent="0.15">
      <c r="B17" s="34">
        <f t="shared" si="8"/>
        <v>18</v>
      </c>
      <c r="C17" s="3">
        <f t="shared" si="1"/>
        <v>713.93699571049751</v>
      </c>
      <c r="D17" s="59">
        <f t="shared" si="2"/>
        <v>586.06300428950249</v>
      </c>
      <c r="E17" s="19">
        <f t="shared" si="13"/>
        <v>29.303150214475124</v>
      </c>
      <c r="F17" s="4">
        <f t="shared" si="3"/>
        <v>609.39322806856671</v>
      </c>
      <c r="G17" s="59">
        <f t="shared" si="4"/>
        <v>690.60677193143317</v>
      </c>
      <c r="H17" s="4">
        <f t="shared" si="9"/>
        <v>26.561798920439738</v>
      </c>
      <c r="I17" s="21">
        <f t="shared" si="10"/>
        <v>0.17155387166555108</v>
      </c>
      <c r="J17" s="60">
        <f t="shared" si="5"/>
        <v>0.17838315484300443</v>
      </c>
      <c r="K17" s="9">
        <f t="shared" si="6"/>
        <v>0.10320653741286595</v>
      </c>
      <c r="L17" s="8">
        <f t="shared" si="11"/>
        <v>2.4874448888056969E-2</v>
      </c>
      <c r="M17" s="63">
        <f t="shared" si="7"/>
        <v>3.4396156976403948E-2</v>
      </c>
      <c r="N17" s="9">
        <f t="shared" si="0"/>
        <v>9.5217080883469793E-3</v>
      </c>
      <c r="O17" s="3">
        <f t="shared" si="12"/>
        <v>1.5</v>
      </c>
      <c r="P17" s="55">
        <f>F2</f>
        <v>3</v>
      </c>
      <c r="Q17" s="54">
        <f>H2</f>
        <v>100</v>
      </c>
      <c r="R17" s="2"/>
    </row>
    <row r="18" spans="2:18" x14ac:dyDescent="0.15">
      <c r="B18" s="34">
        <f t="shared" si="8"/>
        <v>19.5</v>
      </c>
      <c r="C18" s="3">
        <f t="shared" si="1"/>
        <v>801.84644635392283</v>
      </c>
      <c r="D18" s="59">
        <f t="shared" si="2"/>
        <v>598.15355364607717</v>
      </c>
      <c r="E18" s="19">
        <f t="shared" si="13"/>
        <v>29.907677682303859</v>
      </c>
      <c r="F18" s="4">
        <f t="shared" si="3"/>
        <v>689.07862482988594</v>
      </c>
      <c r="G18" s="59">
        <f t="shared" si="4"/>
        <v>710.92137517011395</v>
      </c>
      <c r="H18" s="4">
        <f t="shared" si="9"/>
        <v>27.343129814235152</v>
      </c>
      <c r="I18" s="21">
        <f t="shared" si="10"/>
        <v>0.16365015175427344</v>
      </c>
      <c r="J18" s="60">
        <f t="shared" si="5"/>
        <v>0.18852654278596934</v>
      </c>
      <c r="K18" s="9">
        <f t="shared" si="6"/>
        <v>9.3791306463153104E-2</v>
      </c>
      <c r="L18" s="8">
        <f t="shared" si="11"/>
        <v>2.0630118721164343E-2</v>
      </c>
      <c r="M18" s="63">
        <f t="shared" si="7"/>
        <v>2.9415586502093669E-2</v>
      </c>
      <c r="N18" s="9">
        <f t="shared" si="0"/>
        <v>8.7854677809293263E-3</v>
      </c>
      <c r="O18" s="3">
        <f t="shared" si="12"/>
        <v>1.5</v>
      </c>
      <c r="P18" s="55">
        <f>F2</f>
        <v>3</v>
      </c>
      <c r="Q18" s="54">
        <f>H2</f>
        <v>100</v>
      </c>
      <c r="R18" s="2"/>
    </row>
    <row r="19" spans="2:18" x14ac:dyDescent="0.15">
      <c r="B19" s="34">
        <f t="shared" si="8"/>
        <v>21</v>
      </c>
      <c r="C19" s="3">
        <f t="shared" si="1"/>
        <v>891.56947940083444</v>
      </c>
      <c r="D19" s="59">
        <f t="shared" si="2"/>
        <v>608.43052059916556</v>
      </c>
      <c r="E19" s="19">
        <f t="shared" si="13"/>
        <v>30.421526029958279</v>
      </c>
      <c r="F19" s="4">
        <f t="shared" si="3"/>
        <v>771.10801427259139</v>
      </c>
      <c r="G19" s="59">
        <f t="shared" si="4"/>
        <v>728.8919857274085</v>
      </c>
      <c r="H19" s="4">
        <f t="shared" si="9"/>
        <v>28.034307143361865</v>
      </c>
      <c r="I19" s="21">
        <f t="shared" si="10"/>
        <v>0.15621866573631432</v>
      </c>
      <c r="J19" s="60">
        <f t="shared" si="5"/>
        <v>0.19798721637043423</v>
      </c>
      <c r="K19" s="9">
        <f t="shared" si="6"/>
        <v>8.5153482637849859E-2</v>
      </c>
      <c r="L19" s="8">
        <f t="shared" si="11"/>
        <v>1.7181151713376249E-2</v>
      </c>
      <c r="M19" s="63">
        <f t="shared" si="7"/>
        <v>2.5277915652760358E-2</v>
      </c>
      <c r="N19" s="9">
        <f t="shared" si="0"/>
        <v>8.0967639393841086E-3</v>
      </c>
      <c r="O19" s="3">
        <f t="shared" si="12"/>
        <v>1.5</v>
      </c>
      <c r="P19" s="55">
        <f>F2</f>
        <v>3</v>
      </c>
      <c r="Q19" s="54">
        <f>H2</f>
        <v>100</v>
      </c>
      <c r="R19" s="2"/>
    </row>
    <row r="20" spans="2:18" x14ac:dyDescent="0.15">
      <c r="B20" s="34">
        <f t="shared" si="8"/>
        <v>22.5</v>
      </c>
      <c r="C20" s="3">
        <f t="shared" si="1"/>
        <v>982.83405749070926</v>
      </c>
      <c r="D20" s="59">
        <f t="shared" si="2"/>
        <v>617.16594250929074</v>
      </c>
      <c r="E20" s="19">
        <f t="shared" si="13"/>
        <v>30.858297125464539</v>
      </c>
      <c r="F20" s="4">
        <f t="shared" si="3"/>
        <v>855.21093570267703</v>
      </c>
      <c r="G20" s="59">
        <f t="shared" si="4"/>
        <v>744.78906429732297</v>
      </c>
      <c r="H20" s="4">
        <f t="shared" si="9"/>
        <v>28.645733242204731</v>
      </c>
      <c r="I20" s="21">
        <f t="shared" si="10"/>
        <v>0.14922999281244193</v>
      </c>
      <c r="J20" s="60">
        <f t="shared" si="5"/>
        <v>0.20678898979606444</v>
      </c>
      <c r="K20" s="9">
        <f t="shared" si="6"/>
        <v>7.723886362245258E-2</v>
      </c>
      <c r="L20" s="8">
        <f t="shared" si="11"/>
        <v>1.4357303939195524E-2</v>
      </c>
      <c r="M20" s="63">
        <f t="shared" si="7"/>
        <v>2.1809923666604451E-2</v>
      </c>
      <c r="N20" s="9">
        <f t="shared" si="0"/>
        <v>7.4526197274089271E-3</v>
      </c>
      <c r="O20" s="3">
        <f t="shared" si="12"/>
        <v>1.5</v>
      </c>
      <c r="P20" s="55">
        <f>F2</f>
        <v>3</v>
      </c>
      <c r="Q20" s="54">
        <f>H2</f>
        <v>100</v>
      </c>
      <c r="R20" s="2"/>
    </row>
    <row r="21" spans="2:18" x14ac:dyDescent="0.15">
      <c r="B21" s="34">
        <f t="shared" si="8"/>
        <v>24</v>
      </c>
      <c r="C21" s="3">
        <f t="shared" si="1"/>
        <v>1075.4089488671029</v>
      </c>
      <c r="D21" s="59">
        <f t="shared" si="2"/>
        <v>624.59105113289706</v>
      </c>
      <c r="E21" s="19">
        <f t="shared" si="13"/>
        <v>31.229552556644855</v>
      </c>
      <c r="F21" s="4">
        <f t="shared" si="3"/>
        <v>941.14813542929119</v>
      </c>
      <c r="G21" s="59">
        <f t="shared" si="4"/>
        <v>758.85186457070881</v>
      </c>
      <c r="H21" s="4">
        <f t="shared" si="9"/>
        <v>29.186610175796492</v>
      </c>
      <c r="I21" s="21">
        <f t="shared" si="10"/>
        <v>0.14265640910670307</v>
      </c>
      <c r="J21" s="60">
        <f t="shared" si="5"/>
        <v>0.21495795239827167</v>
      </c>
      <c r="K21" s="9">
        <f t="shared" si="6"/>
        <v>6.9995877169131082E-2</v>
      </c>
      <c r="L21" s="8">
        <f t="shared" si="11"/>
        <v>1.2030975969634849E-2</v>
      </c>
      <c r="M21" s="63">
        <f t="shared" si="7"/>
        <v>1.8881588019358807E-2</v>
      </c>
      <c r="N21" s="9">
        <f t="shared" si="0"/>
        <v>6.8506120497239583E-3</v>
      </c>
      <c r="O21" s="3">
        <f t="shared" si="12"/>
        <v>1.5</v>
      </c>
      <c r="P21" s="55">
        <f>F2</f>
        <v>3</v>
      </c>
      <c r="Q21" s="54">
        <f>H2</f>
        <v>100</v>
      </c>
      <c r="R21" s="2"/>
    </row>
    <row r="22" spans="2:18" x14ac:dyDescent="0.15">
      <c r="B22" s="34">
        <f t="shared" si="8"/>
        <v>25.5</v>
      </c>
      <c r="C22" s="3">
        <f t="shared" si="1"/>
        <v>1169.0976065370376</v>
      </c>
      <c r="D22" s="59">
        <f t="shared" si="2"/>
        <v>630.90239346296244</v>
      </c>
      <c r="E22" s="19">
        <f t="shared" si="13"/>
        <v>31.545119673148122</v>
      </c>
      <c r="F22" s="4">
        <f t="shared" si="3"/>
        <v>1028.7079659566807</v>
      </c>
      <c r="G22" s="59">
        <f t="shared" si="4"/>
        <v>771.29203404331929</v>
      </c>
      <c r="H22" s="4">
        <f t="shared" si="9"/>
        <v>29.665078232435356</v>
      </c>
      <c r="I22" s="21">
        <f t="shared" si="10"/>
        <v>0.13647181243492842</v>
      </c>
      <c r="J22" s="60">
        <f t="shared" si="5"/>
        <v>0.22252196541809208</v>
      </c>
      <c r="K22" s="9">
        <f t="shared" si="6"/>
        <v>6.3375576696007394E-2</v>
      </c>
      <c r="L22" s="8">
        <f t="shared" si="11"/>
        <v>1.0104759455995599E-2</v>
      </c>
      <c r="M22" s="63">
        <f t="shared" si="7"/>
        <v>1.6393409640823645E-2</v>
      </c>
      <c r="N22" s="9">
        <f t="shared" si="0"/>
        <v>6.2886501848280468E-3</v>
      </c>
      <c r="O22" s="3">
        <f t="shared" si="12"/>
        <v>1.5</v>
      </c>
      <c r="P22" s="55">
        <f>F2</f>
        <v>3</v>
      </c>
      <c r="Q22" s="54">
        <f>H2</f>
        <v>100</v>
      </c>
      <c r="R22" s="2"/>
    </row>
    <row r="23" spans="2:18" x14ac:dyDescent="0.15">
      <c r="B23" s="34">
        <f t="shared" si="8"/>
        <v>27</v>
      </c>
      <c r="C23" s="3">
        <f t="shared" si="1"/>
        <v>1263.732965556482</v>
      </c>
      <c r="D23" s="59">
        <f t="shared" si="2"/>
        <v>636.26703444351801</v>
      </c>
      <c r="E23" s="19">
        <f t="shared" si="13"/>
        <v>31.813351722175902</v>
      </c>
      <c r="F23" s="4">
        <f t="shared" si="3"/>
        <v>1117.7032006539869</v>
      </c>
      <c r="G23" s="59">
        <f t="shared" si="4"/>
        <v>782.29679934601324</v>
      </c>
      <c r="H23" s="4">
        <f t="shared" si="9"/>
        <v>30.088338436385126</v>
      </c>
      <c r="I23" s="21">
        <f t="shared" si="10"/>
        <v>0.13065164778722174</v>
      </c>
      <c r="J23" s="60">
        <f t="shared" si="5"/>
        <v>0.22951018518539706</v>
      </c>
      <c r="K23" s="9">
        <f t="shared" si="6"/>
        <v>5.7331623327686258E-2</v>
      </c>
      <c r="L23" s="8">
        <f t="shared" si="11"/>
        <v>8.5031235198040379E-3</v>
      </c>
      <c r="M23" s="63">
        <f t="shared" si="7"/>
        <v>1.4267961831531039E-2</v>
      </c>
      <c r="N23" s="9">
        <f t="shared" si="0"/>
        <v>5.7648383117270014E-3</v>
      </c>
      <c r="O23" s="3">
        <f t="shared" si="12"/>
        <v>1.5</v>
      </c>
      <c r="P23" s="55">
        <f>F2</f>
        <v>3</v>
      </c>
      <c r="Q23" s="54">
        <f>H2</f>
        <v>100</v>
      </c>
      <c r="R23" s="2"/>
    </row>
    <row r="24" spans="2:18" x14ac:dyDescent="0.15">
      <c r="B24" s="34">
        <f t="shared" si="8"/>
        <v>28.5</v>
      </c>
      <c r="C24" s="3">
        <f t="shared" si="1"/>
        <v>1359.1730207230098</v>
      </c>
      <c r="D24" s="59">
        <f t="shared" si="2"/>
        <v>640.8269792769903</v>
      </c>
      <c r="E24" s="19">
        <f t="shared" si="13"/>
        <v>32.041348963849515</v>
      </c>
      <c r="F24" s="4">
        <f t="shared" si="3"/>
        <v>1207.9682159631423</v>
      </c>
      <c r="G24" s="59">
        <f t="shared" si="4"/>
        <v>792.03178403685786</v>
      </c>
      <c r="H24" s="4">
        <f t="shared" si="9"/>
        <v>30.462760924494532</v>
      </c>
      <c r="I24" s="21">
        <f t="shared" si="10"/>
        <v>0.12517283382270808</v>
      </c>
      <c r="J24" s="60">
        <f t="shared" si="5"/>
        <v>0.23595262005114639</v>
      </c>
      <c r="K24" s="9">
        <f t="shared" si="6"/>
        <v>5.1820255007997987E-2</v>
      </c>
      <c r="L24" s="8">
        <f t="shared" si="11"/>
        <v>7.1667155244974062E-3</v>
      </c>
      <c r="M24" s="63">
        <f t="shared" si="7"/>
        <v>1.2444106506613402E-2</v>
      </c>
      <c r="N24" s="9">
        <f t="shared" si="0"/>
        <v>5.277390982115996E-3</v>
      </c>
      <c r="O24" s="3">
        <f t="shared" si="12"/>
        <v>1.5</v>
      </c>
      <c r="P24" s="55">
        <f>F2</f>
        <v>3</v>
      </c>
      <c r="Q24" s="54">
        <f>H2</f>
        <v>100</v>
      </c>
      <c r="R24" s="2"/>
    </row>
    <row r="25" spans="2:18" x14ac:dyDescent="0.15">
      <c r="B25" s="34">
        <f t="shared" si="8"/>
        <v>30</v>
      </c>
      <c r="C25" s="3">
        <f t="shared" si="1"/>
        <v>1455.2970676145583</v>
      </c>
      <c r="D25" s="59">
        <f t="shared" si="2"/>
        <v>644.70293238544173</v>
      </c>
      <c r="E25" s="19">
        <f t="shared" si="13"/>
        <v>32.235146619272086</v>
      </c>
      <c r="F25" s="4">
        <f t="shared" si="3"/>
        <v>1299.3564987366258</v>
      </c>
      <c r="G25" s="59">
        <f t="shared" si="4"/>
        <v>800.64350126337422</v>
      </c>
      <c r="H25" s="4">
        <f t="shared" si="9"/>
        <v>30.793980817822085</v>
      </c>
      <c r="I25" s="21">
        <f t="shared" si="10"/>
        <v>0.12001369064575787</v>
      </c>
      <c r="J25" s="60">
        <f t="shared" si="5"/>
        <v>0.24187972637404098</v>
      </c>
      <c r="K25" s="9">
        <f t="shared" si="6"/>
        <v>4.680024352732997E-2</v>
      </c>
      <c r="L25" s="8">
        <f t="shared" si="11"/>
        <v>6.0483613109180425E-3</v>
      </c>
      <c r="M25" s="63">
        <f t="shared" si="7"/>
        <v>1.0872943990484642E-2</v>
      </c>
      <c r="N25" s="9">
        <f t="shared" si="0"/>
        <v>4.8245826795665992E-3</v>
      </c>
      <c r="O25" s="3">
        <f t="shared" si="12"/>
        <v>1.5</v>
      </c>
      <c r="P25" s="55">
        <f>F2</f>
        <v>3</v>
      </c>
      <c r="Q25" s="54">
        <f>H2</f>
        <v>100</v>
      </c>
      <c r="R25" s="2"/>
    </row>
    <row r="26" spans="2:18" x14ac:dyDescent="0.15">
      <c r="B26" s="34">
        <f t="shared" si="8"/>
        <v>31.5</v>
      </c>
      <c r="C26" s="3">
        <f t="shared" si="1"/>
        <v>1552.0025074723744</v>
      </c>
      <c r="D26" s="59">
        <f t="shared" si="2"/>
        <v>647.99749252762547</v>
      </c>
      <c r="E26" s="19">
        <f t="shared" si="13"/>
        <v>32.399874626381276</v>
      </c>
      <c r="F26" s="4">
        <f t="shared" si="3"/>
        <v>1391.7384411900921</v>
      </c>
      <c r="G26" s="59">
        <f t="shared" si="4"/>
        <v>808.26155880990791</v>
      </c>
      <c r="H26" s="4">
        <f t="shared" si="9"/>
        <v>31.086983031150304</v>
      </c>
      <c r="I26" s="21">
        <f t="shared" si="10"/>
        <v>0.11515386910290314</v>
      </c>
      <c r="J26" s="60">
        <f t="shared" si="5"/>
        <v>0.24732204696833771</v>
      </c>
      <c r="K26" s="9">
        <f t="shared" si="6"/>
        <v>4.2232840475880426E-2</v>
      </c>
      <c r="L26" s="8">
        <f t="shared" si="11"/>
        <v>5.1101987856541301E-3</v>
      </c>
      <c r="M26" s="63">
        <f t="shared" si="7"/>
        <v>9.5149183556886199E-3</v>
      </c>
      <c r="N26" s="9">
        <f t="shared" si="0"/>
        <v>4.4047195700344897E-3</v>
      </c>
      <c r="O26" s="3">
        <f t="shared" si="12"/>
        <v>1.5</v>
      </c>
      <c r="P26" s="55">
        <f>F2</f>
        <v>3</v>
      </c>
      <c r="Q26" s="54">
        <f>H2</f>
        <v>100</v>
      </c>
      <c r="R26" s="2"/>
    </row>
    <row r="27" spans="2:18" x14ac:dyDescent="0.15">
      <c r="B27" s="34">
        <f t="shared" si="8"/>
        <v>33</v>
      </c>
      <c r="C27" s="3">
        <f t="shared" si="1"/>
        <v>1649.2021313515183</v>
      </c>
      <c r="D27" s="59">
        <f t="shared" si="2"/>
        <v>650.79786864848165</v>
      </c>
      <c r="E27" s="19">
        <f t="shared" si="13"/>
        <v>32.53989343242408</v>
      </c>
      <c r="F27" s="4">
        <f t="shared" si="3"/>
        <v>1484.9993902835431</v>
      </c>
      <c r="G27" s="59">
        <f t="shared" si="4"/>
        <v>815.00060971645701</v>
      </c>
      <c r="H27" s="4">
        <f t="shared" si="9"/>
        <v>31.346177296786809</v>
      </c>
      <c r="I27" s="21">
        <f t="shared" si="10"/>
        <v>0.11057428180938354</v>
      </c>
      <c r="J27" s="60">
        <f t="shared" si="5"/>
        <v>0.25230989371396806</v>
      </c>
      <c r="K27" s="9">
        <f t="shared" si="6"/>
        <v>3.808171326076288E-2</v>
      </c>
      <c r="L27" s="8">
        <f t="shared" si="11"/>
        <v>4.3215848103560365E-3</v>
      </c>
      <c r="M27" s="63">
        <f t="shared" si="7"/>
        <v>8.3377105258745556E-3</v>
      </c>
      <c r="N27" s="9">
        <f t="shared" si="0"/>
        <v>4.0161257155185192E-3</v>
      </c>
      <c r="O27" s="3">
        <f t="shared" si="12"/>
        <v>1.5</v>
      </c>
      <c r="P27" s="55">
        <f>F2</f>
        <v>3</v>
      </c>
      <c r="Q27" s="54">
        <f>H2</f>
        <v>100</v>
      </c>
      <c r="R27" s="2"/>
    </row>
    <row r="28" spans="2:18" x14ac:dyDescent="0.15">
      <c r="B28" s="34">
        <f t="shared" si="8"/>
        <v>34.5</v>
      </c>
      <c r="C28" s="3">
        <f t="shared" si="1"/>
        <v>1746.8218116487906</v>
      </c>
      <c r="D28" s="59">
        <f t="shared" si="2"/>
        <v>653.17818835120943</v>
      </c>
      <c r="E28" s="19">
        <f t="shared" si="13"/>
        <v>32.658909417560473</v>
      </c>
      <c r="F28" s="4">
        <f t="shared" si="3"/>
        <v>1579.0379221739036</v>
      </c>
      <c r="G28" s="59">
        <f t="shared" si="4"/>
        <v>820.96207782609656</v>
      </c>
      <c r="H28" s="4">
        <f t="shared" si="9"/>
        <v>31.575464531772944</v>
      </c>
      <c r="I28" s="21">
        <f t="shared" si="10"/>
        <v>0.10625703608428509</v>
      </c>
      <c r="J28" s="60">
        <f t="shared" si="5"/>
        <v>0.25687307455629688</v>
      </c>
      <c r="K28" s="9">
        <f t="shared" si="6"/>
        <v>3.4312872410706984E-2</v>
      </c>
      <c r="L28" s="8">
        <f t="shared" si="11"/>
        <v>3.6575407163994067E-3</v>
      </c>
      <c r="M28" s="63">
        <f t="shared" si="7"/>
        <v>7.314679324857843E-3</v>
      </c>
      <c r="N28" s="9">
        <f t="shared" si="0"/>
        <v>3.6571386084584363E-3</v>
      </c>
      <c r="O28" s="3">
        <f t="shared" si="12"/>
        <v>1.5</v>
      </c>
      <c r="P28" s="55">
        <f>F2</f>
        <v>3</v>
      </c>
      <c r="Q28" s="54">
        <f>H2</f>
        <v>100</v>
      </c>
      <c r="R28" s="2"/>
    </row>
    <row r="29" spans="2:18" x14ac:dyDescent="0.15">
      <c r="B29" s="34">
        <f t="shared" si="8"/>
        <v>36</v>
      </c>
      <c r="C29" s="3">
        <f t="shared" si="1"/>
        <v>1844.7985399014719</v>
      </c>
      <c r="D29" s="59">
        <f t="shared" si="2"/>
        <v>655.20146009852806</v>
      </c>
      <c r="E29" s="19">
        <f t="shared" si="13"/>
        <v>32.760073004926404</v>
      </c>
      <c r="F29" s="4">
        <f t="shared" si="3"/>
        <v>1673.7643157692223</v>
      </c>
      <c r="G29" s="59">
        <f t="shared" si="4"/>
        <v>826.23568423077768</v>
      </c>
      <c r="H29" s="4">
        <f t="shared" si="9"/>
        <v>31.778295547337603</v>
      </c>
      <c r="I29" s="21">
        <f t="shared" si="10"/>
        <v>0.10218536894404177</v>
      </c>
      <c r="J29" s="60">
        <f t="shared" si="5"/>
        <v>0.26104066389981762</v>
      </c>
      <c r="K29" s="9">
        <f t="shared" si="6"/>
        <v>3.0894591439818594E-2</v>
      </c>
      <c r="L29" s="8">
        <f t="shared" si="11"/>
        <v>3.097580083661232E-3</v>
      </c>
      <c r="M29" s="63">
        <f t="shared" si="7"/>
        <v>6.423690627276729E-3</v>
      </c>
      <c r="N29" s="9">
        <f t="shared" si="0"/>
        <v>3.326110543615497E-3</v>
      </c>
      <c r="O29" s="3">
        <f t="shared" si="12"/>
        <v>1.5</v>
      </c>
      <c r="P29" s="55">
        <f>F2</f>
        <v>3</v>
      </c>
      <c r="Q29" s="54">
        <f>H2</f>
        <v>100</v>
      </c>
      <c r="R29" s="2"/>
    </row>
    <row r="30" spans="2:18" x14ac:dyDescent="0.15">
      <c r="B30" s="34">
        <f t="shared" si="8"/>
        <v>37.5</v>
      </c>
      <c r="C30" s="3">
        <f t="shared" si="1"/>
        <v>1943.0787589162512</v>
      </c>
      <c r="D30" s="59">
        <f t="shared" si="2"/>
        <v>656.92124108374878</v>
      </c>
      <c r="E30" s="19">
        <f t="shared" si="13"/>
        <v>32.846062054187442</v>
      </c>
      <c r="F30" s="4">
        <f t="shared" si="3"/>
        <v>1769.0992024112352</v>
      </c>
      <c r="G30" s="59">
        <f t="shared" si="4"/>
        <v>830.90079758876482</v>
      </c>
      <c r="H30" s="4">
        <f t="shared" si="9"/>
        <v>31.957722984183263</v>
      </c>
      <c r="I30" s="21">
        <f t="shared" si="10"/>
        <v>9.8343584276046545E-2</v>
      </c>
      <c r="J30" s="60">
        <f t="shared" si="5"/>
        <v>0.26484081443004509</v>
      </c>
      <c r="K30" s="9">
        <f t="shared" si="6"/>
        <v>2.7797320555154745E-2</v>
      </c>
      <c r="L30" s="8">
        <f t="shared" si="11"/>
        <v>2.6248125041755939E-3</v>
      </c>
      <c r="M30" s="63">
        <f t="shared" si="7"/>
        <v>5.6462259462085286E-3</v>
      </c>
      <c r="N30" s="9">
        <f t="shared" si="0"/>
        <v>3.0214134420329347E-3</v>
      </c>
      <c r="O30" s="3">
        <f t="shared" si="12"/>
        <v>1.5</v>
      </c>
      <c r="P30" s="55">
        <f>F2</f>
        <v>3</v>
      </c>
      <c r="Q30" s="54">
        <f>H2</f>
        <v>100</v>
      </c>
      <c r="R30" s="2"/>
    </row>
    <row r="31" spans="2:18" x14ac:dyDescent="0.15">
      <c r="B31" s="34">
        <f t="shared" si="8"/>
        <v>39</v>
      </c>
      <c r="C31" s="3">
        <f t="shared" si="1"/>
        <v>2041.6169450788136</v>
      </c>
      <c r="D31" s="59">
        <f t="shared" si="2"/>
        <v>658.3830549211865</v>
      </c>
      <c r="E31" s="19">
        <f t="shared" si="13"/>
        <v>32.919152746059325</v>
      </c>
      <c r="F31" s="4">
        <f t="shared" si="3"/>
        <v>1864.972371363785</v>
      </c>
      <c r="G31" s="59">
        <f t="shared" si="4"/>
        <v>835.02762863621501</v>
      </c>
      <c r="H31" s="4">
        <f t="shared" si="9"/>
        <v>32.116447255239038</v>
      </c>
      <c r="I31" s="21">
        <f t="shared" si="10"/>
        <v>9.4716992287588161E-2</v>
      </c>
      <c r="J31" s="60">
        <f t="shared" si="5"/>
        <v>0.26830060767006558</v>
      </c>
      <c r="K31" s="9">
        <f t="shared" si="6"/>
        <v>2.4993595475892642E-2</v>
      </c>
      <c r="L31" s="8">
        <f t="shared" si="11"/>
        <v>2.2252497651409553E-3</v>
      </c>
      <c r="M31" s="63">
        <f t="shared" si="7"/>
        <v>4.9666952534237656E-3</v>
      </c>
      <c r="N31" s="9">
        <f t="shared" si="0"/>
        <v>2.7414454882828104E-3</v>
      </c>
      <c r="O31" s="3">
        <f t="shared" si="12"/>
        <v>1.5</v>
      </c>
      <c r="P31" s="55">
        <f>F2</f>
        <v>3</v>
      </c>
      <c r="Q31" s="54">
        <f>H2</f>
        <v>100</v>
      </c>
      <c r="R31" s="2"/>
    </row>
    <row r="32" spans="2:18" x14ac:dyDescent="0.15">
      <c r="B32" s="34">
        <f t="shared" si="8"/>
        <v>40.5</v>
      </c>
      <c r="C32" s="3">
        <f t="shared" si="1"/>
        <v>2140.3744033169914</v>
      </c>
      <c r="D32" s="59">
        <f t="shared" si="2"/>
        <v>659.62559668300855</v>
      </c>
      <c r="E32" s="19">
        <f t="shared" si="13"/>
        <v>32.981279834150428</v>
      </c>
      <c r="F32" s="4">
        <f t="shared" si="3"/>
        <v>1961.3217131295021</v>
      </c>
      <c r="G32" s="59">
        <f t="shared" si="4"/>
        <v>838.67828687049791</v>
      </c>
      <c r="H32" s="4">
        <f t="shared" si="9"/>
        <v>32.256857187326844</v>
      </c>
      <c r="I32" s="21">
        <f t="shared" si="10"/>
        <v>9.1291851300514759E-2</v>
      </c>
      <c r="J32" s="60">
        <f t="shared" si="5"/>
        <v>0.27144594007247935</v>
      </c>
      <c r="K32" s="9">
        <f t="shared" si="6"/>
        <v>2.24579425892798E-2</v>
      </c>
      <c r="L32" s="8">
        <f t="shared" si="11"/>
        <v>1.8872626695576108E-3</v>
      </c>
      <c r="M32" s="63">
        <f t="shared" si="7"/>
        <v>4.3719011312778845E-3</v>
      </c>
      <c r="N32" s="9">
        <f t="shared" si="0"/>
        <v>2.4846384617202739E-3</v>
      </c>
      <c r="O32" s="3">
        <f t="shared" si="12"/>
        <v>1.5</v>
      </c>
      <c r="P32" s="55">
        <f>F2</f>
        <v>3</v>
      </c>
      <c r="Q32" s="54">
        <f>H2</f>
        <v>100</v>
      </c>
      <c r="R32" s="2"/>
    </row>
    <row r="33" spans="2:18" x14ac:dyDescent="0.15">
      <c r="B33" s="34">
        <f t="shared" si="8"/>
        <v>42</v>
      </c>
      <c r="C33" s="3">
        <f t="shared" si="1"/>
        <v>2239.3182428194427</v>
      </c>
      <c r="D33" s="59">
        <f t="shared" si="2"/>
        <v>660.68175718055727</v>
      </c>
      <c r="E33" s="19">
        <f t="shared" si="13"/>
        <v>33.034087859027863</v>
      </c>
      <c r="F33" s="4">
        <f t="shared" si="3"/>
        <v>2058.0922846914827</v>
      </c>
      <c r="G33" s="59">
        <f t="shared" si="4"/>
        <v>841.90771530851737</v>
      </c>
      <c r="H33" s="4">
        <f t="shared" si="9"/>
        <v>32.381065973404517</v>
      </c>
      <c r="I33" s="21">
        <f t="shared" si="10"/>
        <v>8.8055311939098282E-2</v>
      </c>
      <c r="J33" s="60">
        <f t="shared" si="5"/>
        <v>0.27430144113761717</v>
      </c>
      <c r="K33" s="9">
        <f t="shared" si="6"/>
        <v>2.0166781605018544E-2</v>
      </c>
      <c r="L33" s="8">
        <f t="shared" si="11"/>
        <v>1.6011514757155012E-3</v>
      </c>
      <c r="M33" s="63">
        <f t="shared" si="7"/>
        <v>3.8506164861737665E-3</v>
      </c>
      <c r="N33" s="9">
        <f t="shared" si="0"/>
        <v>2.2494650104582653E-3</v>
      </c>
      <c r="O33" s="3">
        <f t="shared" si="12"/>
        <v>1.5</v>
      </c>
      <c r="P33" s="55">
        <f>F2</f>
        <v>3</v>
      </c>
      <c r="Q33" s="54">
        <f>H2</f>
        <v>100</v>
      </c>
      <c r="R33" s="2"/>
    </row>
    <row r="34" spans="2:18" x14ac:dyDescent="0.15">
      <c r="B34" s="34">
        <f t="shared" si="8"/>
        <v>43.5</v>
      </c>
      <c r="C34" s="3">
        <f t="shared" si="1"/>
        <v>2338.4205063965264</v>
      </c>
      <c r="D34" s="59">
        <f t="shared" si="2"/>
        <v>661.57949360347368</v>
      </c>
      <c r="E34" s="19">
        <f t="shared" si="13"/>
        <v>33.078974680173687</v>
      </c>
      <c r="F34" s="4">
        <f t="shared" si="3"/>
        <v>2155.2354826116962</v>
      </c>
      <c r="G34" s="59">
        <f t="shared" si="4"/>
        <v>844.76451738830383</v>
      </c>
      <c r="H34" s="4">
        <f t="shared" si="9"/>
        <v>32.490942976473221</v>
      </c>
      <c r="I34" s="21">
        <f t="shared" si="10"/>
        <v>8.499536373763121E-2</v>
      </c>
      <c r="J34" s="60">
        <f t="shared" si="5"/>
        <v>0.2768904199056455</v>
      </c>
      <c r="K34" s="9">
        <f t="shared" si="6"/>
        <v>1.8098326789907613E-2</v>
      </c>
      <c r="L34" s="8">
        <f t="shared" si="11"/>
        <v>1.3588031047617798E-3</v>
      </c>
      <c r="M34" s="63">
        <f t="shared" si="7"/>
        <v>3.3932484853632858E-3</v>
      </c>
      <c r="N34" s="9">
        <f t="shared" si="0"/>
        <v>2.0344453806015062E-3</v>
      </c>
      <c r="O34" s="3">
        <f t="shared" si="12"/>
        <v>1.5</v>
      </c>
      <c r="P34" s="55">
        <f>F2</f>
        <v>3</v>
      </c>
      <c r="Q34" s="54">
        <f>H2</f>
        <v>100</v>
      </c>
      <c r="R34" s="2"/>
    </row>
    <row r="35" spans="2:18" x14ac:dyDescent="0.15">
      <c r="B35" s="34">
        <f t="shared" si="8"/>
        <v>45</v>
      </c>
      <c r="C35" s="3">
        <f t="shared" si="1"/>
        <v>2437.6574304370474</v>
      </c>
      <c r="D35" s="59">
        <f t="shared" si="2"/>
        <v>662.34256956295258</v>
      </c>
      <c r="E35" s="19">
        <f t="shared" si="13"/>
        <v>33.117128478147627</v>
      </c>
      <c r="F35" s="4">
        <f t="shared" si="3"/>
        <v>2252.708311541116</v>
      </c>
      <c r="G35" s="59">
        <f t="shared" si="4"/>
        <v>847.29168845888421</v>
      </c>
      <c r="H35" s="4">
        <f t="shared" si="9"/>
        <v>32.588141863803237</v>
      </c>
      <c r="I35" s="21">
        <f t="shared" si="10"/>
        <v>8.2100784175384245E-2</v>
      </c>
      <c r="J35" s="60">
        <f t="shared" si="5"/>
        <v>0.27923483616336259</v>
      </c>
      <c r="K35" s="9">
        <f t="shared" si="6"/>
        <v>1.6232487772859298E-2</v>
      </c>
      <c r="L35" s="8">
        <f t="shared" si="11"/>
        <v>1.1534153746552739E-3</v>
      </c>
      <c r="M35" s="63">
        <f t="shared" si="7"/>
        <v>2.9915686780897133E-3</v>
      </c>
      <c r="N35" s="9">
        <f t="shared" si="0"/>
        <v>1.8381533034344394E-3</v>
      </c>
      <c r="O35" s="3">
        <f t="shared" si="12"/>
        <v>1.5</v>
      </c>
      <c r="P35" s="55">
        <f>F2</f>
        <v>3</v>
      </c>
      <c r="Q35" s="54">
        <f>H2</f>
        <v>100</v>
      </c>
      <c r="R35" s="2"/>
    </row>
    <row r="36" spans="2:18" x14ac:dyDescent="0.15">
      <c r="B36" s="34">
        <f t="shared" si="8"/>
        <v>46.5</v>
      </c>
      <c r="C36" s="3">
        <f t="shared" si="1"/>
        <v>2537.0088158714902</v>
      </c>
      <c r="D36" s="59">
        <f t="shared" si="2"/>
        <v>662.99118412850976</v>
      </c>
      <c r="E36" s="19">
        <f t="shared" si="13"/>
        <v>33.149559206425486</v>
      </c>
      <c r="F36" s="4">
        <f t="shared" si="3"/>
        <v>2350.4727371325257</v>
      </c>
      <c r="G36" s="59">
        <f t="shared" si="4"/>
        <v>849.52726286747452</v>
      </c>
      <c r="H36" s="4">
        <f t="shared" si="9"/>
        <v>32.674125494902867</v>
      </c>
      <c r="I36" s="21">
        <f t="shared" si="10"/>
        <v>7.9361090129694681E-2</v>
      </c>
      <c r="J36" s="60">
        <f t="shared" si="5"/>
        <v>0.28135529280704258</v>
      </c>
      <c r="K36" s="9">
        <f t="shared" si="6"/>
        <v>1.4550770810890913E-2</v>
      </c>
      <c r="L36" s="8">
        <f t="shared" si="11"/>
        <v>9.7927355927789864E-4</v>
      </c>
      <c r="M36" s="63">
        <f t="shared" si="7"/>
        <v>2.6384944394493076E-3</v>
      </c>
      <c r="N36" s="9">
        <f t="shared" si="0"/>
        <v>1.6592208801714089E-3</v>
      </c>
      <c r="O36" s="3">
        <f t="shared" si="12"/>
        <v>1.5</v>
      </c>
      <c r="P36" s="55">
        <f>F2</f>
        <v>3</v>
      </c>
      <c r="Q36" s="54">
        <f>H2</f>
        <v>100</v>
      </c>
      <c r="R36" s="2"/>
    </row>
    <row r="37" spans="2:18" x14ac:dyDescent="0.15">
      <c r="B37" s="34">
        <f t="shared" si="8"/>
        <v>48</v>
      </c>
      <c r="C37" s="3">
        <f t="shared" si="1"/>
        <v>2636.4574934907669</v>
      </c>
      <c r="D37" s="59">
        <f t="shared" si="2"/>
        <v>663.54250650923336</v>
      </c>
      <c r="E37" s="19">
        <f t="shared" si="13"/>
        <v>33.177125325461667</v>
      </c>
      <c r="F37" s="4">
        <f t="shared" si="3"/>
        <v>2448.4951136172344</v>
      </c>
      <c r="G37" s="59">
        <f t="shared" si="4"/>
        <v>851.5048863827659</v>
      </c>
      <c r="H37" s="4">
        <f t="shared" si="9"/>
        <v>32.750187937798685</v>
      </c>
      <c r="I37" s="21">
        <f t="shared" si="10"/>
        <v>7.676649172309355E-2</v>
      </c>
      <c r="J37" s="60">
        <f t="shared" si="5"/>
        <v>0.28327104598372405</v>
      </c>
      <c r="K37" s="9">
        <f t="shared" si="6"/>
        <v>1.3036181302954628E-2</v>
      </c>
      <c r="L37" s="8">
        <f t="shared" si="11"/>
        <v>8.3156819264242261E-4</v>
      </c>
      <c r="M37" s="63">
        <f t="shared" si="7"/>
        <v>2.3279105942004097E-3</v>
      </c>
      <c r="N37" s="9">
        <f t="shared" ref="N37:N68" si="14">M37-L37</f>
        <v>1.4963424015579871E-3</v>
      </c>
      <c r="O37" s="3">
        <f t="shared" si="12"/>
        <v>1.5</v>
      </c>
      <c r="P37" s="55">
        <f>F2</f>
        <v>3</v>
      </c>
      <c r="Q37" s="54">
        <f>H2</f>
        <v>100</v>
      </c>
      <c r="R37" s="2"/>
    </row>
    <row r="38" spans="2:18" x14ac:dyDescent="0.15">
      <c r="B38" s="34">
        <f t="shared" si="8"/>
        <v>49.5</v>
      </c>
      <c r="C38" s="3">
        <f t="shared" ref="C38:C69" si="15">E37*P37+C37</f>
        <v>2735.9888694671517</v>
      </c>
      <c r="D38" s="59">
        <f t="shared" ref="D38:D69" si="16">D37-E37*P37+Q37</f>
        <v>664.01113053284837</v>
      </c>
      <c r="E38" s="19">
        <f t="shared" si="13"/>
        <v>33.200556526642416</v>
      </c>
      <c r="F38" s="4">
        <f t="shared" ref="F38:F69" si="17">F37+H37*P37</f>
        <v>2546.7456774306306</v>
      </c>
      <c r="G38" s="59">
        <f t="shared" ref="G38:G69" si="18">G37-H37*P37+Q37</f>
        <v>853.25432256936983</v>
      </c>
      <c r="H38" s="4">
        <f t="shared" si="9"/>
        <v>32.81747394497576</v>
      </c>
      <c r="I38" s="21">
        <f t="shared" si="10"/>
        <v>7.4307848527476614E-2</v>
      </c>
      <c r="J38" s="60">
        <f t="shared" si="5"/>
        <v>0.28500002987097467</v>
      </c>
      <c r="K38" s="9">
        <f t="shared" si="6"/>
        <v>1.1673128233725762E-2</v>
      </c>
      <c r="L38" s="8">
        <f t="shared" si="11"/>
        <v>7.0624567230869026E-4</v>
      </c>
      <c r="M38" s="63">
        <f t="shared" ref="M38:M69" si="19">(H38-H37)/H37</f>
        <v>2.0545227802926886E-3</v>
      </c>
      <c r="N38" s="9">
        <f t="shared" si="14"/>
        <v>1.3482771079839982E-3</v>
      </c>
      <c r="O38" s="3">
        <f t="shared" si="12"/>
        <v>1.5</v>
      </c>
      <c r="P38" s="55">
        <f>F2</f>
        <v>3</v>
      </c>
      <c r="Q38" s="54">
        <f>H2</f>
        <v>100</v>
      </c>
      <c r="R38" s="2"/>
    </row>
    <row r="39" spans="2:18" x14ac:dyDescent="0.15">
      <c r="B39" s="34">
        <f t="shared" si="8"/>
        <v>51</v>
      </c>
      <c r="C39" s="3">
        <f t="shared" si="15"/>
        <v>2835.5905390470789</v>
      </c>
      <c r="D39" s="59">
        <f t="shared" si="16"/>
        <v>664.40946095292111</v>
      </c>
      <c r="E39" s="19">
        <f t="shared" si="13"/>
        <v>33.220473047646053</v>
      </c>
      <c r="F39" s="4">
        <f t="shared" si="17"/>
        <v>2645.1980992655581</v>
      </c>
      <c r="G39" s="59">
        <f t="shared" si="18"/>
        <v>854.8019007344426</v>
      </c>
      <c r="H39" s="4">
        <f t="shared" si="9"/>
        <v>32.876996182093947</v>
      </c>
      <c r="I39" s="21">
        <f t="shared" si="10"/>
        <v>7.1976628077263266E-2</v>
      </c>
      <c r="J39" s="60">
        <f t="shared" si="5"/>
        <v>0.28655889322896377</v>
      </c>
      <c r="K39" s="9">
        <f t="shared" si="6"/>
        <v>1.0447331126289934E-2</v>
      </c>
      <c r="L39" s="8">
        <f t="shared" si="11"/>
        <v>5.9988515516764163E-4</v>
      </c>
      <c r="M39" s="63">
        <f t="shared" si="19"/>
        <v>1.8137360973604201E-3</v>
      </c>
      <c r="N39" s="9">
        <f t="shared" si="14"/>
        <v>1.2138509421927785E-3</v>
      </c>
      <c r="O39" s="3">
        <f t="shared" si="12"/>
        <v>1.5</v>
      </c>
      <c r="P39" s="55">
        <f>F2</f>
        <v>3</v>
      </c>
      <c r="Q39" s="54">
        <f>H2</f>
        <v>100</v>
      </c>
      <c r="R39" s="2"/>
    </row>
    <row r="40" spans="2:18" x14ac:dyDescent="0.15">
      <c r="B40" s="34">
        <f t="shared" si="8"/>
        <v>52.5</v>
      </c>
      <c r="C40" s="3">
        <f t="shared" si="15"/>
        <v>2935.2519581900169</v>
      </c>
      <c r="D40" s="59">
        <f t="shared" si="16"/>
        <v>664.74804180998296</v>
      </c>
      <c r="E40" s="19">
        <f t="shared" si="13"/>
        <v>33.237402090499145</v>
      </c>
      <c r="F40" s="4">
        <f t="shared" si="17"/>
        <v>2743.8290878118401</v>
      </c>
      <c r="G40" s="59">
        <f t="shared" si="18"/>
        <v>856.17091218816074</v>
      </c>
      <c r="H40" s="4">
        <f t="shared" si="9"/>
        <v>32.929650468775414</v>
      </c>
      <c r="I40" s="21">
        <f t="shared" si="10"/>
        <v>6.9764866634180037E-2</v>
      </c>
      <c r="J40" s="60">
        <f t="shared" si="5"/>
        <v>0.28796304515161802</v>
      </c>
      <c r="K40" s="9">
        <f t="shared" si="6"/>
        <v>9.3457299832425574E-3</v>
      </c>
      <c r="L40" s="8">
        <f t="shared" si="11"/>
        <v>5.0959668240763915E-4</v>
      </c>
      <c r="M40" s="63">
        <f t="shared" si="19"/>
        <v>1.6015540589484891E-3</v>
      </c>
      <c r="N40" s="9">
        <f t="shared" si="14"/>
        <v>1.0919573765408499E-3</v>
      </c>
      <c r="O40" s="3">
        <f t="shared" si="12"/>
        <v>1.5</v>
      </c>
      <c r="P40" s="55">
        <f>F2</f>
        <v>3</v>
      </c>
      <c r="Q40" s="54">
        <f>H2</f>
        <v>100</v>
      </c>
      <c r="R40" s="2"/>
    </row>
    <row r="41" spans="2:18" x14ac:dyDescent="0.15">
      <c r="B41" s="34">
        <f t="shared" si="8"/>
        <v>54</v>
      </c>
      <c r="C41" s="3">
        <f t="shared" si="15"/>
        <v>3034.9641644615144</v>
      </c>
      <c r="D41" s="59">
        <f t="shared" si="16"/>
        <v>665.03583553848557</v>
      </c>
      <c r="E41" s="19">
        <f t="shared" si="13"/>
        <v>33.251791776924279</v>
      </c>
      <c r="F41" s="4">
        <f t="shared" si="17"/>
        <v>2842.6180392181664</v>
      </c>
      <c r="G41" s="59">
        <f t="shared" si="18"/>
        <v>857.38196078183455</v>
      </c>
      <c r="H41" s="4">
        <f t="shared" si="9"/>
        <v>32.976229260839787</v>
      </c>
      <c r="I41" s="21">
        <f t="shared" si="10"/>
        <v>6.7665132138629125E-2</v>
      </c>
      <c r="J41" s="60">
        <f t="shared" si="5"/>
        <v>0.28922670774215431</v>
      </c>
      <c r="K41" s="9">
        <f t="shared" si="6"/>
        <v>8.356398601696095E-3</v>
      </c>
      <c r="L41" s="8">
        <f t="shared" si="11"/>
        <v>4.3293655701338906E-4</v>
      </c>
      <c r="M41" s="63">
        <f t="shared" si="19"/>
        <v>1.4144939712779649E-3</v>
      </c>
      <c r="N41" s="9">
        <f t="shared" si="14"/>
        <v>9.8155741426457586E-4</v>
      </c>
      <c r="O41" s="3">
        <f t="shared" si="12"/>
        <v>1.5</v>
      </c>
      <c r="P41" s="55">
        <f>F2</f>
        <v>3</v>
      </c>
      <c r="Q41" s="54">
        <f>H2</f>
        <v>100</v>
      </c>
      <c r="R41" s="2"/>
    </row>
    <row r="42" spans="2:18" x14ac:dyDescent="0.15">
      <c r="B42" s="34">
        <f t="shared" si="8"/>
        <v>55.5</v>
      </c>
      <c r="C42" s="3">
        <f t="shared" si="15"/>
        <v>3134.7195397922874</v>
      </c>
      <c r="D42" s="59">
        <f t="shared" si="16"/>
        <v>665.28046020771274</v>
      </c>
      <c r="E42" s="19">
        <f t="shared" si="13"/>
        <v>33.264023010385635</v>
      </c>
      <c r="F42" s="4">
        <f t="shared" si="17"/>
        <v>2941.5467270006857</v>
      </c>
      <c r="G42" s="59">
        <f t="shared" si="18"/>
        <v>858.45327299931523</v>
      </c>
      <c r="H42" s="4">
        <f t="shared" si="9"/>
        <v>33.017433576896742</v>
      </c>
      <c r="I42" s="21">
        <f t="shared" si="10"/>
        <v>6.5670489276425034E-2</v>
      </c>
      <c r="J42" s="60">
        <f t="shared" si="5"/>
        <v>0.290362973731846</v>
      </c>
      <c r="K42" s="9">
        <f t="shared" si="6"/>
        <v>7.4684615603024564E-3</v>
      </c>
      <c r="L42" s="8">
        <f t="shared" si="11"/>
        <v>3.6783682345341507E-4</v>
      </c>
      <c r="M42" s="63">
        <f t="shared" si="19"/>
        <v>1.2495156960194533E-3</v>
      </c>
      <c r="N42" s="9">
        <f t="shared" si="14"/>
        <v>8.8167887256603819E-4</v>
      </c>
      <c r="O42" s="3">
        <f t="shared" si="12"/>
        <v>1.5</v>
      </c>
      <c r="P42" s="55">
        <f>F2</f>
        <v>3</v>
      </c>
      <c r="Q42" s="54">
        <f>H2</f>
        <v>100</v>
      </c>
      <c r="R42" s="2"/>
    </row>
    <row r="43" spans="2:18" x14ac:dyDescent="0.15">
      <c r="B43" s="34">
        <f t="shared" si="8"/>
        <v>57</v>
      </c>
      <c r="C43" s="3">
        <f t="shared" si="15"/>
        <v>3234.5116088234445</v>
      </c>
      <c r="D43" s="59">
        <f t="shared" si="16"/>
        <v>665.48839117655587</v>
      </c>
      <c r="E43" s="19">
        <f t="shared" si="13"/>
        <v>33.274419558827795</v>
      </c>
      <c r="F43" s="4">
        <f t="shared" si="17"/>
        <v>3040.5990277313758</v>
      </c>
      <c r="G43" s="59">
        <f t="shared" si="18"/>
        <v>859.40097226862497</v>
      </c>
      <c r="H43" s="4">
        <f t="shared" si="9"/>
        <v>33.053883548793266</v>
      </c>
      <c r="I43" s="21">
        <f t="shared" si="10"/>
        <v>6.3774466584878495E-2</v>
      </c>
      <c r="J43" s="60">
        <f t="shared" si="5"/>
        <v>0.29138386734175736</v>
      </c>
      <c r="K43" s="9">
        <f t="shared" si="6"/>
        <v>6.6720150964705684E-3</v>
      </c>
      <c r="L43" s="8">
        <f t="shared" si="11"/>
        <v>3.1254633388482444E-4</v>
      </c>
      <c r="M43" s="63">
        <f t="shared" si="19"/>
        <v>1.1039613909310183E-3</v>
      </c>
      <c r="N43" s="9">
        <f t="shared" si="14"/>
        <v>7.914150570461939E-4</v>
      </c>
      <c r="O43" s="3">
        <f t="shared" si="12"/>
        <v>1.5</v>
      </c>
      <c r="P43" s="55">
        <f>F2</f>
        <v>3</v>
      </c>
      <c r="Q43" s="54">
        <f>H2</f>
        <v>100</v>
      </c>
      <c r="R43" s="2"/>
    </row>
    <row r="44" spans="2:18" x14ac:dyDescent="0.15">
      <c r="B44" s="34">
        <f t="shared" si="8"/>
        <v>58.5</v>
      </c>
      <c r="C44" s="3">
        <f t="shared" si="15"/>
        <v>3334.3348674999279</v>
      </c>
      <c r="D44" s="59">
        <f t="shared" si="16"/>
        <v>665.66513250007245</v>
      </c>
      <c r="E44" s="19">
        <f t="shared" si="13"/>
        <v>33.283256625003624</v>
      </c>
      <c r="F44" s="4">
        <f t="shared" si="17"/>
        <v>3139.7606783777555</v>
      </c>
      <c r="G44" s="59">
        <f t="shared" si="18"/>
        <v>860.23932162224514</v>
      </c>
      <c r="H44" s="4">
        <f t="shared" si="9"/>
        <v>33.086127754701735</v>
      </c>
      <c r="I44" s="21">
        <f t="shared" si="10"/>
        <v>6.1971025518640643E-2</v>
      </c>
      <c r="J44" s="60">
        <f t="shared" si="5"/>
        <v>0.29230040694996373</v>
      </c>
      <c r="K44" s="9">
        <f t="shared" si="6"/>
        <v>5.9580520199700717E-3</v>
      </c>
      <c r="L44" s="8">
        <f t="shared" si="11"/>
        <v>2.6558137731615291E-4</v>
      </c>
      <c r="M44" s="63">
        <f t="shared" si="19"/>
        <v>9.7550431134275895E-4</v>
      </c>
      <c r="N44" s="9">
        <f t="shared" si="14"/>
        <v>7.0992293402660604E-4</v>
      </c>
      <c r="O44" s="3">
        <f t="shared" si="12"/>
        <v>1.5</v>
      </c>
      <c r="P44" s="55">
        <f>F2</f>
        <v>3</v>
      </c>
      <c r="Q44" s="54">
        <f>H2</f>
        <v>100</v>
      </c>
      <c r="R44" s="2"/>
    </row>
    <row r="45" spans="2:18" x14ac:dyDescent="0.15">
      <c r="B45" s="34">
        <f t="shared" si="8"/>
        <v>60</v>
      </c>
      <c r="C45" s="3">
        <f t="shared" si="15"/>
        <v>3434.1846373749386</v>
      </c>
      <c r="D45" s="59">
        <f t="shared" si="16"/>
        <v>665.81536262506154</v>
      </c>
      <c r="E45" s="19">
        <f t="shared" si="13"/>
        <v>33.290768131253074</v>
      </c>
      <c r="F45" s="4">
        <f t="shared" si="17"/>
        <v>3239.0190616418608</v>
      </c>
      <c r="G45" s="59">
        <f t="shared" si="18"/>
        <v>860.98093835813995</v>
      </c>
      <c r="H45" s="4">
        <f t="shared" si="9"/>
        <v>33.114651475313075</v>
      </c>
      <c r="I45" s="21">
        <f>(C45-F45)/F45</f>
        <v>6.0254531393263297E-2</v>
      </c>
      <c r="J45" s="60">
        <f>(G45-D45)/D45</f>
        <v>0.29312266836801926</v>
      </c>
      <c r="K45" s="9">
        <f>(E45-H45)/H45</f>
        <v>5.3183907452957584E-3</v>
      </c>
      <c r="L45" s="8">
        <f t="shared" si="11"/>
        <v>2.2568423318924103E-4</v>
      </c>
      <c r="M45" s="63">
        <f t="shared" si="19"/>
        <v>8.6210513429713618E-4</v>
      </c>
      <c r="N45" s="9">
        <f t="shared" si="14"/>
        <v>6.3642090110789518E-4</v>
      </c>
      <c r="O45" s="3">
        <f t="shared" si="12"/>
        <v>1.5</v>
      </c>
      <c r="P45" s="55">
        <f>F2</f>
        <v>3</v>
      </c>
      <c r="Q45" s="54">
        <f>H2</f>
        <v>100</v>
      </c>
      <c r="R45" s="2"/>
    </row>
    <row r="46" spans="2:18" x14ac:dyDescent="0.15">
      <c r="B46" s="34">
        <f t="shared" si="8"/>
        <v>61.5</v>
      </c>
      <c r="C46" s="3">
        <f t="shared" si="15"/>
        <v>3534.0569417686979</v>
      </c>
      <c r="D46" s="59">
        <f t="shared" si="16"/>
        <v>665.9430582313023</v>
      </c>
      <c r="E46" s="19">
        <f t="shared" si="13"/>
        <v>33.297152911565114</v>
      </c>
      <c r="F46" s="4">
        <f t="shared" si="17"/>
        <v>3338.3630160677999</v>
      </c>
      <c r="G46" s="59">
        <f t="shared" si="18"/>
        <v>861.63698393220079</v>
      </c>
      <c r="H46" s="4">
        <f t="shared" si="9"/>
        <v>33.139883997392339</v>
      </c>
      <c r="I46" s="21">
        <f t="shared" ref="I46:I109" si="20">(C46-F46)/F46</f>
        <v>5.8619726122955476E-2</v>
      </c>
      <c r="J46" s="60">
        <f t="shared" ref="J46:J109" si="21">(G46-D46)/D46</f>
        <v>0.29385984774831608</v>
      </c>
      <c r="K46" s="9">
        <f t="shared" ref="K46:K109" si="22">(E46-H46)/H46</f>
        <v>4.7456084693944592E-3</v>
      </c>
      <c r="L46" s="8">
        <f t="shared" si="11"/>
        <v>1.9178831461218822E-4</v>
      </c>
      <c r="M46" s="63">
        <f t="shared" si="19"/>
        <v>7.6197456277246329E-4</v>
      </c>
      <c r="N46" s="9">
        <f t="shared" si="14"/>
        <v>5.7018624816027508E-4</v>
      </c>
      <c r="O46" s="3">
        <f t="shared" si="12"/>
        <v>1.5</v>
      </c>
      <c r="P46" s="55">
        <f>F2</f>
        <v>3</v>
      </c>
      <c r="Q46" s="54">
        <f>H2</f>
        <v>100</v>
      </c>
      <c r="R46" s="2"/>
    </row>
    <row r="47" spans="2:18" x14ac:dyDescent="0.15">
      <c r="B47" s="34">
        <f t="shared" si="8"/>
        <v>63</v>
      </c>
      <c r="C47" s="3">
        <f t="shared" si="15"/>
        <v>3633.9484005033933</v>
      </c>
      <c r="D47" s="59">
        <f t="shared" si="16"/>
        <v>666.05159949660697</v>
      </c>
      <c r="E47" s="19">
        <f t="shared" si="13"/>
        <v>33.302579974830351</v>
      </c>
      <c r="F47" s="4">
        <f t="shared" si="17"/>
        <v>3437.7826680599769</v>
      </c>
      <c r="G47" s="59">
        <f t="shared" si="18"/>
        <v>862.21733194002377</v>
      </c>
      <c r="H47" s="4">
        <f t="shared" si="9"/>
        <v>33.162205074616296</v>
      </c>
      <c r="I47" s="21">
        <f t="shared" si="20"/>
        <v>5.7061702668399737E-2</v>
      </c>
      <c r="J47" s="60">
        <f t="shared" si="21"/>
        <v>0.29452032333782591</v>
      </c>
      <c r="K47" s="9">
        <f t="shared" si="22"/>
        <v>4.2329784734822839E-3</v>
      </c>
      <c r="L47" s="8">
        <f t="shared" si="11"/>
        <v>1.6298880807158488E-4</v>
      </c>
      <c r="M47" s="63">
        <f t="shared" si="19"/>
        <v>6.735411996527564E-4</v>
      </c>
      <c r="N47" s="9">
        <f t="shared" si="14"/>
        <v>5.1055239158117151E-4</v>
      </c>
      <c r="O47" s="3">
        <f t="shared" si="12"/>
        <v>1.5</v>
      </c>
      <c r="P47" s="55">
        <f>F2</f>
        <v>3</v>
      </c>
      <c r="Q47" s="54">
        <f>H2</f>
        <v>100</v>
      </c>
      <c r="R47" s="2"/>
    </row>
    <row r="48" spans="2:18" x14ac:dyDescent="0.15">
      <c r="B48" s="34">
        <f t="shared" si="8"/>
        <v>64.5</v>
      </c>
      <c r="C48" s="3">
        <f t="shared" si="15"/>
        <v>3733.8561404278844</v>
      </c>
      <c r="D48" s="59">
        <f t="shared" si="16"/>
        <v>666.14385957211596</v>
      </c>
      <c r="E48" s="19">
        <f t="shared" si="13"/>
        <v>33.307192978605798</v>
      </c>
      <c r="F48" s="4">
        <f t="shared" si="17"/>
        <v>3537.2692832838256</v>
      </c>
      <c r="G48" s="59">
        <f t="shared" si="18"/>
        <v>862.73071671617492</v>
      </c>
      <c r="H48" s="4">
        <f t="shared" si="9"/>
        <v>33.181950642929806</v>
      </c>
      <c r="I48" s="21">
        <f t="shared" si="20"/>
        <v>5.5575881110628153E-2</v>
      </c>
      <c r="J48" s="60">
        <f t="shared" si="21"/>
        <v>0.29511171546388276</v>
      </c>
      <c r="K48" s="9">
        <f t="shared" si="22"/>
        <v>3.7744114872486495E-3</v>
      </c>
      <c r="L48" s="8">
        <f t="shared" si="11"/>
        <v>1.3851790999183517E-4</v>
      </c>
      <c r="M48" s="63">
        <f t="shared" si="19"/>
        <v>5.9542386488118184E-4</v>
      </c>
      <c r="N48" s="9">
        <f t="shared" si="14"/>
        <v>4.569059548893467E-4</v>
      </c>
      <c r="O48" s="3">
        <f t="shared" si="12"/>
        <v>1.5</v>
      </c>
      <c r="P48" s="55">
        <f>F2</f>
        <v>3</v>
      </c>
      <c r="Q48" s="54">
        <f>H2</f>
        <v>100</v>
      </c>
      <c r="R48" s="2"/>
    </row>
    <row r="49" spans="2:18" x14ac:dyDescent="0.15">
      <c r="B49" s="34">
        <f t="shared" si="8"/>
        <v>66</v>
      </c>
      <c r="C49" s="3">
        <f t="shared" si="15"/>
        <v>3833.7777193637016</v>
      </c>
      <c r="D49" s="59">
        <f t="shared" si="16"/>
        <v>666.22228063629859</v>
      </c>
      <c r="E49" s="19">
        <f t="shared" si="13"/>
        <v>33.311114031814931</v>
      </c>
      <c r="F49" s="4">
        <f t="shared" si="17"/>
        <v>3636.8151352126151</v>
      </c>
      <c r="G49" s="59">
        <f t="shared" si="18"/>
        <v>863.18486478738555</v>
      </c>
      <c r="H49" s="4">
        <f t="shared" si="9"/>
        <v>33.199417876437906</v>
      </c>
      <c r="I49" s="21">
        <f t="shared" si="20"/>
        <v>5.4157986267721496E-2</v>
      </c>
      <c r="J49" s="60">
        <f t="shared" si="21"/>
        <v>0.29564094428509813</v>
      </c>
      <c r="K49" s="9">
        <f t="shared" si="22"/>
        <v>3.3644010203051663E-3</v>
      </c>
      <c r="L49" s="8">
        <f t="shared" si="11"/>
        <v>1.1772391662216481E-4</v>
      </c>
      <c r="M49" s="63">
        <f t="shared" si="19"/>
        <v>5.2640767554820267E-4</v>
      </c>
      <c r="N49" s="9">
        <f t="shared" si="14"/>
        <v>4.0868375892603786E-4</v>
      </c>
      <c r="O49" s="3">
        <f t="shared" si="12"/>
        <v>1.5</v>
      </c>
      <c r="P49" s="55">
        <f>F2</f>
        <v>3</v>
      </c>
      <c r="Q49" s="54">
        <f>H2</f>
        <v>100</v>
      </c>
      <c r="R49" s="2"/>
    </row>
    <row r="50" spans="2:18" x14ac:dyDescent="0.15">
      <c r="B50" s="34">
        <f t="shared" si="8"/>
        <v>67.5</v>
      </c>
      <c r="C50" s="3">
        <f t="shared" si="15"/>
        <v>3933.7110614591465</v>
      </c>
      <c r="D50" s="59">
        <f t="shared" si="16"/>
        <v>666.28893854085379</v>
      </c>
      <c r="E50" s="19">
        <f t="shared" si="13"/>
        <v>33.314446927042688</v>
      </c>
      <c r="F50" s="4">
        <f t="shared" si="17"/>
        <v>3736.4133888419287</v>
      </c>
      <c r="G50" s="59">
        <f t="shared" si="18"/>
        <v>863.58661115807183</v>
      </c>
      <c r="H50" s="4">
        <f t="shared" si="9"/>
        <v>33.214869659925839</v>
      </c>
      <c r="I50" s="21">
        <f t="shared" si="20"/>
        <v>5.2804026772414664E-2</v>
      </c>
      <c r="J50" s="60">
        <f t="shared" si="21"/>
        <v>0.29611428496665737</v>
      </c>
      <c r="K50" s="9">
        <f t="shared" si="22"/>
        <v>2.9979725386967511E-3</v>
      </c>
      <c r="L50" s="8">
        <f t="shared" si="11"/>
        <v>1.0005355043295143E-4</v>
      </c>
      <c r="M50" s="63">
        <f t="shared" si="19"/>
        <v>4.6542332595835077E-4</v>
      </c>
      <c r="N50" s="9">
        <f t="shared" si="14"/>
        <v>3.6536977552539937E-4</v>
      </c>
      <c r="O50" s="3">
        <f t="shared" si="12"/>
        <v>1.5</v>
      </c>
      <c r="P50" s="55">
        <f>F2</f>
        <v>3</v>
      </c>
      <c r="Q50" s="54">
        <f>H2</f>
        <v>100</v>
      </c>
      <c r="R50" s="2"/>
    </row>
    <row r="51" spans="2:18" x14ac:dyDescent="0.15">
      <c r="B51" s="34">
        <f t="shared" si="8"/>
        <v>69</v>
      </c>
      <c r="C51" s="3">
        <f t="shared" si="15"/>
        <v>4033.6544022402745</v>
      </c>
      <c r="D51" s="59">
        <f t="shared" si="16"/>
        <v>666.34559775972571</v>
      </c>
      <c r="E51" s="19">
        <f t="shared" si="13"/>
        <v>33.317279887986288</v>
      </c>
      <c r="F51" s="4">
        <f t="shared" si="17"/>
        <v>3836.0579978217061</v>
      </c>
      <c r="G51" s="59">
        <f t="shared" si="18"/>
        <v>863.94200217829427</v>
      </c>
      <c r="H51" s="4">
        <f t="shared" si="9"/>
        <v>33.228538545319012</v>
      </c>
      <c r="I51" s="21">
        <f t="shared" si="20"/>
        <v>5.1510275530446355E-2</v>
      </c>
      <c r="J51" s="60">
        <f t="shared" si="21"/>
        <v>0.29653742004583467</v>
      </c>
      <c r="K51" s="9">
        <f t="shared" si="22"/>
        <v>2.6706363431014553E-3</v>
      </c>
      <c r="L51" s="8">
        <f t="shared" si="11"/>
        <v>8.5037009613270174E-5</v>
      </c>
      <c r="M51" s="63">
        <f t="shared" si="19"/>
        <v>4.1152909925956134E-4</v>
      </c>
      <c r="N51" s="9">
        <f t="shared" si="14"/>
        <v>3.2649208964629115E-4</v>
      </c>
      <c r="O51" s="3">
        <f t="shared" si="12"/>
        <v>1.5</v>
      </c>
      <c r="P51" s="55">
        <f>F2</f>
        <v>3</v>
      </c>
      <c r="Q51" s="54">
        <f>H2</f>
        <v>100</v>
      </c>
      <c r="R51" s="2"/>
    </row>
    <row r="52" spans="2:18" x14ac:dyDescent="0.15">
      <c r="B52" s="34">
        <f t="shared" si="8"/>
        <v>70.5</v>
      </c>
      <c r="C52" s="3">
        <f t="shared" si="15"/>
        <v>4133.6062419042337</v>
      </c>
      <c r="D52" s="59">
        <f t="shared" si="16"/>
        <v>666.39375809576688</v>
      </c>
      <c r="E52" s="19">
        <f t="shared" si="13"/>
        <v>33.319687904788346</v>
      </c>
      <c r="F52" s="4">
        <f t="shared" si="17"/>
        <v>3935.7436134576633</v>
      </c>
      <c r="G52" s="59">
        <f t="shared" si="18"/>
        <v>864.25638654233728</v>
      </c>
      <c r="H52" s="4">
        <f t="shared" si="9"/>
        <v>33.24063025162836</v>
      </c>
      <c r="I52" s="21">
        <f t="shared" si="20"/>
        <v>5.0273251481628506E-2</v>
      </c>
      <c r="J52" s="60">
        <f t="shared" si="21"/>
        <v>0.2969154888424626</v>
      </c>
      <c r="K52" s="9">
        <f t="shared" si="22"/>
        <v>2.3783439893144795E-3</v>
      </c>
      <c r="L52" s="8">
        <f t="shared" si="11"/>
        <v>7.2275312094947008E-5</v>
      </c>
      <c r="M52" s="63">
        <f t="shared" si="19"/>
        <v>3.6389521895033891E-4</v>
      </c>
      <c r="N52" s="9">
        <f t="shared" si="14"/>
        <v>2.916199068553919E-4</v>
      </c>
      <c r="O52" s="3">
        <f t="shared" si="12"/>
        <v>1.5</v>
      </c>
      <c r="P52" s="55">
        <f>F2</f>
        <v>3</v>
      </c>
      <c r="Q52" s="54">
        <f>H2</f>
        <v>100</v>
      </c>
      <c r="R52" s="2"/>
    </row>
    <row r="53" spans="2:18" x14ac:dyDescent="0.15">
      <c r="B53" s="34">
        <f t="shared" si="8"/>
        <v>72</v>
      </c>
      <c r="C53" s="3">
        <f t="shared" si="15"/>
        <v>4233.5653056185984</v>
      </c>
      <c r="D53" s="59">
        <f t="shared" si="16"/>
        <v>666.43469438140187</v>
      </c>
      <c r="E53" s="19">
        <f t="shared" si="13"/>
        <v>33.321734719070093</v>
      </c>
      <c r="F53" s="4">
        <f t="shared" si="17"/>
        <v>4035.4655042125482</v>
      </c>
      <c r="G53" s="59">
        <f t="shared" si="18"/>
        <v>864.53449578745222</v>
      </c>
      <c r="H53" s="4">
        <f t="shared" si="9"/>
        <v>33.251326761055857</v>
      </c>
      <c r="I53" s="21">
        <f t="shared" si="20"/>
        <v>4.9089702588030394E-2</v>
      </c>
      <c r="J53" s="60">
        <f t="shared" si="21"/>
        <v>0.29725313384221475</v>
      </c>
      <c r="K53" s="9">
        <f t="shared" si="22"/>
        <v>2.1174480801980653E-3</v>
      </c>
      <c r="L53" s="8">
        <f t="shared" si="11"/>
        <v>6.1429575438942655E-5</v>
      </c>
      <c r="M53" s="63">
        <f t="shared" si="19"/>
        <v>3.2179021115199527E-4</v>
      </c>
      <c r="N53" s="9">
        <f t="shared" si="14"/>
        <v>2.6036063571305263E-4</v>
      </c>
      <c r="O53" s="3">
        <f t="shared" si="12"/>
        <v>1.5</v>
      </c>
      <c r="P53" s="55">
        <f>F2</f>
        <v>3</v>
      </c>
      <c r="Q53" s="54">
        <f>H2</f>
        <v>100</v>
      </c>
      <c r="R53" s="2"/>
    </row>
    <row r="54" spans="2:18" x14ac:dyDescent="0.15">
      <c r="B54" s="34">
        <f t="shared" si="8"/>
        <v>73.5</v>
      </c>
      <c r="C54" s="3">
        <f t="shared" si="15"/>
        <v>4333.5305097758082</v>
      </c>
      <c r="D54" s="59">
        <f t="shared" si="16"/>
        <v>666.46949022419153</v>
      </c>
      <c r="E54" s="19">
        <f t="shared" si="13"/>
        <v>33.323474511209575</v>
      </c>
      <c r="F54" s="4">
        <f t="shared" si="17"/>
        <v>4135.2194844957157</v>
      </c>
      <c r="G54" s="59">
        <f t="shared" si="18"/>
        <v>864.78051550428461</v>
      </c>
      <c r="H54" s="4">
        <f t="shared" si="9"/>
        <v>33.260789057857103</v>
      </c>
      <c r="I54" s="21">
        <f t="shared" si="20"/>
        <v>4.7956589976330184E-2</v>
      </c>
      <c r="J54" s="60">
        <f t="shared" si="21"/>
        <v>0.29755454403979376</v>
      </c>
      <c r="K54" s="9">
        <f t="shared" si="22"/>
        <v>1.8846652508282603E-3</v>
      </c>
      <c r="L54" s="8">
        <f t="shared" si="11"/>
        <v>5.2211931766189126E-5</v>
      </c>
      <c r="M54" s="63">
        <f t="shared" si="19"/>
        <v>2.8456899988508669E-4</v>
      </c>
      <c r="N54" s="9">
        <f t="shared" si="14"/>
        <v>2.3235706811889755E-4</v>
      </c>
      <c r="O54" s="3">
        <f t="shared" si="12"/>
        <v>1.5</v>
      </c>
      <c r="P54" s="55">
        <f>F2</f>
        <v>3</v>
      </c>
      <c r="Q54" s="54">
        <f>H2</f>
        <v>100</v>
      </c>
      <c r="R54" s="2"/>
    </row>
    <row r="55" spans="2:18" x14ac:dyDescent="0.15">
      <c r="B55" s="34">
        <f t="shared" si="8"/>
        <v>75</v>
      </c>
      <c r="C55" s="3">
        <f t="shared" si="15"/>
        <v>4433.5009333094367</v>
      </c>
      <c r="D55" s="59">
        <f t="shared" si="16"/>
        <v>666.49906669056281</v>
      </c>
      <c r="E55" s="19">
        <f t="shared" si="13"/>
        <v>33.324953334528139</v>
      </c>
      <c r="F55" s="4">
        <f t="shared" si="17"/>
        <v>4235.0018516692871</v>
      </c>
      <c r="G55" s="59">
        <f t="shared" si="18"/>
        <v>864.99814833071332</v>
      </c>
      <c r="H55" s="4">
        <f t="shared" si="9"/>
        <v>33.269159551181282</v>
      </c>
      <c r="I55" s="21">
        <f t="shared" si="20"/>
        <v>4.6871073164208493E-2</v>
      </c>
      <c r="J55" s="60">
        <f t="shared" si="21"/>
        <v>0.29782349527626295</v>
      </c>
      <c r="K55" s="9">
        <f t="shared" si="22"/>
        <v>1.6770421645615654E-3</v>
      </c>
      <c r="L55" s="8">
        <f t="shared" si="11"/>
        <v>4.437782494939492E-5</v>
      </c>
      <c r="M55" s="63">
        <f t="shared" si="19"/>
        <v>2.5166249993704564E-4</v>
      </c>
      <c r="N55" s="9">
        <f t="shared" si="14"/>
        <v>2.0728467498765072E-4</v>
      </c>
      <c r="O55" s="3">
        <f t="shared" si="12"/>
        <v>1.5</v>
      </c>
      <c r="P55" s="55">
        <f>F2</f>
        <v>3</v>
      </c>
      <c r="Q55" s="54">
        <f>H2</f>
        <v>100</v>
      </c>
      <c r="R55" s="2"/>
    </row>
    <row r="56" spans="2:18" x14ac:dyDescent="0.15">
      <c r="B56" s="34">
        <f t="shared" si="8"/>
        <v>76.5</v>
      </c>
      <c r="C56" s="3">
        <f t="shared" si="15"/>
        <v>4533.4757933130213</v>
      </c>
      <c r="D56" s="59">
        <f t="shared" si="16"/>
        <v>666.52420668697846</v>
      </c>
      <c r="E56" s="19">
        <f t="shared" si="13"/>
        <v>33.326210334348922</v>
      </c>
      <c r="F56" s="4">
        <f t="shared" si="17"/>
        <v>4334.8093303228306</v>
      </c>
      <c r="G56" s="59">
        <f t="shared" si="18"/>
        <v>865.19066967716947</v>
      </c>
      <c r="H56" s="4">
        <f t="shared" si="9"/>
        <v>33.276564218352675</v>
      </c>
      <c r="I56" s="21">
        <f t="shared" si="20"/>
        <v>4.5830496303604473E-2</v>
      </c>
      <c r="J56" s="60">
        <f t="shared" si="21"/>
        <v>0.2980633876415103</v>
      </c>
      <c r="K56" s="9">
        <f t="shared" si="22"/>
        <v>1.4919243366136239E-3</v>
      </c>
      <c r="L56" s="8">
        <f t="shared" si="11"/>
        <v>3.7719477298710229E-5</v>
      </c>
      <c r="M56" s="63">
        <f t="shared" si="19"/>
        <v>2.2256850702830785E-4</v>
      </c>
      <c r="N56" s="9">
        <f t="shared" si="14"/>
        <v>1.8484902972959761E-4</v>
      </c>
      <c r="O56" s="3">
        <f t="shared" si="12"/>
        <v>1.5</v>
      </c>
      <c r="P56" s="55">
        <f>F2</f>
        <v>3</v>
      </c>
      <c r="Q56" s="54">
        <f>H2</f>
        <v>100</v>
      </c>
      <c r="R56" s="2"/>
    </row>
    <row r="57" spans="2:18" x14ac:dyDescent="0.15">
      <c r="B57" s="34">
        <f t="shared" si="8"/>
        <v>78</v>
      </c>
      <c r="C57" s="3">
        <f t="shared" si="15"/>
        <v>4633.4544243160681</v>
      </c>
      <c r="D57" s="59">
        <f t="shared" si="16"/>
        <v>666.5455756839317</v>
      </c>
      <c r="E57" s="19">
        <f t="shared" si="13"/>
        <v>33.327278784196587</v>
      </c>
      <c r="F57" s="4">
        <f t="shared" si="17"/>
        <v>4434.639022977889</v>
      </c>
      <c r="G57" s="59">
        <f t="shared" si="18"/>
        <v>865.36097702211146</v>
      </c>
      <c r="H57" s="4">
        <f t="shared" si="9"/>
        <v>33.283114500850438</v>
      </c>
      <c r="I57" s="21">
        <f t="shared" si="20"/>
        <v>4.4832375376671188E-2</v>
      </c>
      <c r="J57" s="60">
        <f t="shared" si="21"/>
        <v>0.29827728004072107</v>
      </c>
      <c r="K57" s="9">
        <f t="shared" si="22"/>
        <v>1.3269276030348713E-3</v>
      </c>
      <c r="L57" s="8">
        <f t="shared" si="11"/>
        <v>3.2060346404310023E-5</v>
      </c>
      <c r="M57" s="63">
        <f t="shared" si="19"/>
        <v>1.9684371423628479E-4</v>
      </c>
      <c r="N57" s="9">
        <f t="shared" si="14"/>
        <v>1.6478336783197478E-4</v>
      </c>
      <c r="O57" s="3">
        <f t="shared" si="12"/>
        <v>1.5</v>
      </c>
      <c r="P57" s="55">
        <f>F2</f>
        <v>3</v>
      </c>
      <c r="Q57" s="54">
        <f>H2</f>
        <v>100</v>
      </c>
      <c r="R57" s="2"/>
    </row>
    <row r="58" spans="2:18" x14ac:dyDescent="0.15">
      <c r="B58" s="34">
        <f t="shared" si="8"/>
        <v>79.5</v>
      </c>
      <c r="C58" s="3">
        <f t="shared" si="15"/>
        <v>4733.4362606686582</v>
      </c>
      <c r="D58" s="59">
        <f t="shared" si="16"/>
        <v>666.56373933134194</v>
      </c>
      <c r="E58" s="19">
        <f t="shared" si="13"/>
        <v>33.328186966567095</v>
      </c>
      <c r="F58" s="4">
        <f t="shared" si="17"/>
        <v>4534.4883664804402</v>
      </c>
      <c r="G58" s="59">
        <f t="shared" si="18"/>
        <v>865.51163351956018</v>
      </c>
      <c r="H58" s="4">
        <f t="shared" si="9"/>
        <v>33.288908981521544</v>
      </c>
      <c r="I58" s="21">
        <f t="shared" si="20"/>
        <v>4.3874386283327606E-2</v>
      </c>
      <c r="J58" s="60">
        <f t="shared" si="21"/>
        <v>0.29846792204417122</v>
      </c>
      <c r="K58" s="9">
        <f t="shared" si="22"/>
        <v>1.1799120562153024E-3</v>
      </c>
      <c r="L58" s="8">
        <f t="shared" si="11"/>
        <v>2.725042078569935E-5</v>
      </c>
      <c r="M58" s="63">
        <f t="shared" si="19"/>
        <v>1.7409670813584076E-4</v>
      </c>
      <c r="N58" s="9">
        <f t="shared" si="14"/>
        <v>1.4684628735014141E-4</v>
      </c>
      <c r="O58" s="3">
        <f t="shared" si="12"/>
        <v>1.5</v>
      </c>
      <c r="P58" s="55">
        <f>F2</f>
        <v>3</v>
      </c>
      <c r="Q58" s="54">
        <f>H2</f>
        <v>100</v>
      </c>
      <c r="R58" s="2"/>
    </row>
    <row r="59" spans="2:18" x14ac:dyDescent="0.15">
      <c r="B59" s="34">
        <f t="shared" si="8"/>
        <v>81</v>
      </c>
      <c r="C59" s="3">
        <f t="shared" si="15"/>
        <v>4833.4208215683593</v>
      </c>
      <c r="D59" s="59">
        <f t="shared" si="16"/>
        <v>666.57917843164068</v>
      </c>
      <c r="E59" s="19">
        <f t="shared" si="13"/>
        <v>33.328958921582036</v>
      </c>
      <c r="F59" s="4">
        <f t="shared" si="17"/>
        <v>4634.3550934250052</v>
      </c>
      <c r="G59" s="59">
        <f t="shared" si="18"/>
        <v>865.6449065749955</v>
      </c>
      <c r="H59" s="4">
        <f t="shared" si="9"/>
        <v>33.294034868269058</v>
      </c>
      <c r="I59" s="21">
        <f t="shared" si="20"/>
        <v>4.2954353762356012E-2</v>
      </c>
      <c r="J59" s="60">
        <f t="shared" si="21"/>
        <v>0.29863778315387252</v>
      </c>
      <c r="K59" s="9">
        <f t="shared" si="22"/>
        <v>1.0489582728905517E-3</v>
      </c>
      <c r="L59" s="8">
        <f t="shared" si="11"/>
        <v>2.3162226487503082E-5</v>
      </c>
      <c r="M59" s="63">
        <f t="shared" si="19"/>
        <v>1.5398181870002038E-4</v>
      </c>
      <c r="N59" s="9">
        <f t="shared" si="14"/>
        <v>1.3081959221251729E-4</v>
      </c>
      <c r="O59" s="3">
        <f t="shared" si="12"/>
        <v>1.5</v>
      </c>
      <c r="P59" s="55">
        <f>F2</f>
        <v>3</v>
      </c>
      <c r="Q59" s="54">
        <f>H2</f>
        <v>100</v>
      </c>
      <c r="R59" s="2"/>
    </row>
    <row r="60" spans="2:18" x14ac:dyDescent="0.15">
      <c r="B60" s="34">
        <f t="shared" si="8"/>
        <v>82.5</v>
      </c>
      <c r="C60" s="3">
        <f t="shared" si="15"/>
        <v>4933.4076983331051</v>
      </c>
      <c r="D60" s="59">
        <f t="shared" si="16"/>
        <v>666.59230166689463</v>
      </c>
      <c r="E60" s="19">
        <f t="shared" si="13"/>
        <v>33.329615083344734</v>
      </c>
      <c r="F60" s="4">
        <f t="shared" si="17"/>
        <v>4734.2371980298121</v>
      </c>
      <c r="G60" s="59">
        <f t="shared" si="18"/>
        <v>865.76280197018832</v>
      </c>
      <c r="H60" s="4">
        <f t="shared" si="9"/>
        <v>33.298569306545701</v>
      </c>
      <c r="I60" s="21">
        <f t="shared" si="20"/>
        <v>4.2070241091041932E-2</v>
      </c>
      <c r="J60" s="60">
        <f t="shared" si="21"/>
        <v>0.29878907962969836</v>
      </c>
      <c r="K60" s="9">
        <f t="shared" si="22"/>
        <v>9.3234566666292203E-4</v>
      </c>
      <c r="L60" s="8">
        <f t="shared" si="11"/>
        <v>1.9687436509522755E-5</v>
      </c>
      <c r="M60" s="63">
        <f t="shared" si="19"/>
        <v>1.3619371441713033E-4</v>
      </c>
      <c r="N60" s="9">
        <f t="shared" si="14"/>
        <v>1.1650627790760757E-4</v>
      </c>
      <c r="O60" s="3">
        <f t="shared" si="12"/>
        <v>1.5</v>
      </c>
      <c r="P60" s="55">
        <f>F2</f>
        <v>3</v>
      </c>
      <c r="Q60" s="54">
        <f>H2</f>
        <v>100</v>
      </c>
      <c r="R60" s="2"/>
    </row>
    <row r="61" spans="2:18" x14ac:dyDescent="0.15">
      <c r="B61" s="34">
        <f t="shared" si="8"/>
        <v>84</v>
      </c>
      <c r="C61" s="3">
        <f t="shared" si="15"/>
        <v>5033.3965435831396</v>
      </c>
      <c r="D61" s="59">
        <f t="shared" si="16"/>
        <v>666.60345641686047</v>
      </c>
      <c r="E61" s="19">
        <f t="shared" si="13"/>
        <v>33.330172820843025</v>
      </c>
      <c r="F61" s="4">
        <f t="shared" si="17"/>
        <v>4834.1329059494492</v>
      </c>
      <c r="G61" s="59">
        <f t="shared" si="18"/>
        <v>865.86709405055126</v>
      </c>
      <c r="H61" s="4">
        <f t="shared" si="9"/>
        <v>33.30258054040582</v>
      </c>
      <c r="I61" s="21">
        <f t="shared" si="20"/>
        <v>4.1220140511332097E-2</v>
      </c>
      <c r="J61" s="60">
        <f t="shared" si="21"/>
        <v>0.29892379902255006</v>
      </c>
      <c r="K61" s="9">
        <f t="shared" si="22"/>
        <v>8.2853280404882924E-4</v>
      </c>
      <c r="L61" s="8">
        <f t="shared" si="11"/>
        <v>1.6733991583680434E-5</v>
      </c>
      <c r="M61" s="63">
        <f t="shared" si="19"/>
        <v>1.2046264880607114E-4</v>
      </c>
      <c r="N61" s="9">
        <f t="shared" si="14"/>
        <v>1.0372865722239071E-4</v>
      </c>
      <c r="O61" s="3">
        <f t="shared" si="12"/>
        <v>1.5</v>
      </c>
      <c r="P61" s="55">
        <f>F2</f>
        <v>3</v>
      </c>
      <c r="Q61" s="54">
        <f>H2</f>
        <v>100</v>
      </c>
      <c r="R61" s="2"/>
    </row>
    <row r="62" spans="2:18" x14ac:dyDescent="0.15">
      <c r="B62" s="34">
        <f t="shared" si="8"/>
        <v>85.5</v>
      </c>
      <c r="C62" s="3">
        <f t="shared" si="15"/>
        <v>5133.3870620456692</v>
      </c>
      <c r="D62" s="59">
        <f t="shared" si="16"/>
        <v>666.61293795433141</v>
      </c>
      <c r="E62" s="19">
        <f t="shared" si="13"/>
        <v>33.330646897716569</v>
      </c>
      <c r="F62" s="4">
        <f t="shared" si="17"/>
        <v>4934.0406475706668</v>
      </c>
      <c r="G62" s="59">
        <f t="shared" si="18"/>
        <v>865.95935242933376</v>
      </c>
      <c r="H62" s="4">
        <f t="shared" si="9"/>
        <v>33.306128939589762</v>
      </c>
      <c r="I62" s="21">
        <f t="shared" si="20"/>
        <v>4.0402264333422734E-2</v>
      </c>
      <c r="J62" s="60">
        <f t="shared" si="21"/>
        <v>0.29904372256372147</v>
      </c>
      <c r="K62" s="9">
        <f t="shared" si="22"/>
        <v>7.36139530693523E-4</v>
      </c>
      <c r="L62" s="8">
        <f t="shared" si="11"/>
        <v>1.4223654827582611E-5</v>
      </c>
      <c r="M62" s="63">
        <f t="shared" si="19"/>
        <v>1.065502770764593E-4</v>
      </c>
      <c r="N62" s="9">
        <f t="shared" si="14"/>
        <v>9.2326622248876689E-5</v>
      </c>
      <c r="O62" s="3">
        <f t="shared" si="12"/>
        <v>1.5</v>
      </c>
      <c r="P62" s="55">
        <f>F2</f>
        <v>3</v>
      </c>
      <c r="Q62" s="54">
        <f>H2</f>
        <v>100</v>
      </c>
      <c r="R62" s="2"/>
    </row>
    <row r="63" spans="2:18" x14ac:dyDescent="0.15">
      <c r="B63" s="34">
        <f t="shared" si="8"/>
        <v>87</v>
      </c>
      <c r="C63" s="3">
        <f t="shared" si="15"/>
        <v>5233.3790027388186</v>
      </c>
      <c r="D63" s="59">
        <f t="shared" si="16"/>
        <v>666.62099726118174</v>
      </c>
      <c r="E63" s="19">
        <f t="shared" si="13"/>
        <v>33.331049863059086</v>
      </c>
      <c r="F63" s="4">
        <f t="shared" si="17"/>
        <v>5033.9590343894361</v>
      </c>
      <c r="G63" s="59">
        <f t="shared" si="18"/>
        <v>866.04096561056451</v>
      </c>
      <c r="H63" s="4">
        <f t="shared" si="9"/>
        <v>33.309267908098633</v>
      </c>
      <c r="I63" s="21">
        <f t="shared" si="20"/>
        <v>3.961493667053053E-2</v>
      </c>
      <c r="J63" s="60">
        <f t="shared" si="21"/>
        <v>0.29915044555857295</v>
      </c>
      <c r="K63" s="9">
        <f t="shared" si="22"/>
        <v>6.5393076246976955E-4</v>
      </c>
      <c r="L63" s="8">
        <f t="shared" si="11"/>
        <v>1.2089934640422115E-5</v>
      </c>
      <c r="M63" s="63">
        <f t="shared" si="19"/>
        <v>9.4245972402395031E-5</v>
      </c>
      <c r="N63" s="9">
        <f t="shared" si="14"/>
        <v>8.2156037761972915E-5</v>
      </c>
      <c r="O63" s="3">
        <f t="shared" si="12"/>
        <v>1.5</v>
      </c>
      <c r="P63" s="55">
        <f>F2</f>
        <v>3</v>
      </c>
      <c r="Q63" s="54">
        <f>H2</f>
        <v>100</v>
      </c>
      <c r="R63" s="2"/>
    </row>
    <row r="64" spans="2:18" x14ac:dyDescent="0.15">
      <c r="B64" s="34">
        <f t="shared" si="8"/>
        <v>88.5</v>
      </c>
      <c r="C64" s="3">
        <f t="shared" si="15"/>
        <v>5333.3721523279955</v>
      </c>
      <c r="D64" s="59">
        <f t="shared" si="16"/>
        <v>666.62784767200446</v>
      </c>
      <c r="E64" s="19">
        <f t="shared" si="13"/>
        <v>33.331392383600225</v>
      </c>
      <c r="F64" s="4">
        <f t="shared" si="17"/>
        <v>5133.8868381137318</v>
      </c>
      <c r="G64" s="59">
        <f t="shared" si="18"/>
        <v>866.11316188626859</v>
      </c>
      <c r="H64" s="4">
        <f t="shared" si="9"/>
        <v>33.312044687933408</v>
      </c>
      <c r="I64" s="21">
        <f t="shared" si="20"/>
        <v>3.8856585761356151E-2</v>
      </c>
      <c r="J64" s="60">
        <f t="shared" si="21"/>
        <v>0.29924539592953708</v>
      </c>
      <c r="K64" s="9">
        <f t="shared" si="22"/>
        <v>5.8080180451440967E-4</v>
      </c>
      <c r="L64" s="8">
        <f t="shared" si="11"/>
        <v>1.0276320204233913E-5</v>
      </c>
      <c r="M64" s="63">
        <f t="shared" si="19"/>
        <v>8.3363580443633243E-5</v>
      </c>
      <c r="N64" s="9">
        <f t="shared" si="14"/>
        <v>7.3087260239399325E-5</v>
      </c>
      <c r="O64" s="3">
        <f t="shared" si="12"/>
        <v>1.5</v>
      </c>
      <c r="P64" s="55">
        <f>F2</f>
        <v>3</v>
      </c>
      <c r="Q64" s="54">
        <f>H2</f>
        <v>100</v>
      </c>
      <c r="R64" s="2"/>
    </row>
    <row r="65" spans="2:18" x14ac:dyDescent="0.15">
      <c r="B65" s="34">
        <f t="shared" si="8"/>
        <v>90</v>
      </c>
      <c r="C65" s="3">
        <f t="shared" si="15"/>
        <v>5433.3663294787966</v>
      </c>
      <c r="D65" s="59">
        <f t="shared" si="16"/>
        <v>666.63367052120384</v>
      </c>
      <c r="E65" s="19">
        <f t="shared" si="13"/>
        <v>33.331683526060189</v>
      </c>
      <c r="F65" s="4">
        <f t="shared" si="17"/>
        <v>5233.8229721775324</v>
      </c>
      <c r="G65" s="59">
        <f t="shared" si="18"/>
        <v>866.1770278224684</v>
      </c>
      <c r="H65" s="4">
        <f t="shared" si="9"/>
        <v>33.314501070094941</v>
      </c>
      <c r="I65" s="21">
        <f t="shared" si="20"/>
        <v>3.8125736839403297E-2</v>
      </c>
      <c r="J65" s="60">
        <f t="shared" si="21"/>
        <v>0.29932985104885673</v>
      </c>
      <c r="K65" s="9">
        <f t="shared" si="22"/>
        <v>5.1576506966426693E-4</v>
      </c>
      <c r="L65" s="8">
        <f t="shared" si="11"/>
        <v>8.7347824122716409E-6</v>
      </c>
      <c r="M65" s="63">
        <f t="shared" si="19"/>
        <v>7.3738558666825777E-5</v>
      </c>
      <c r="N65" s="9">
        <f t="shared" si="14"/>
        <v>6.500377625455414E-5</v>
      </c>
      <c r="O65" s="3">
        <f t="shared" si="12"/>
        <v>1.5</v>
      </c>
      <c r="P65" s="55">
        <f>F2</f>
        <v>3</v>
      </c>
      <c r="Q65" s="54">
        <f>H2</f>
        <v>100</v>
      </c>
      <c r="R65" s="2"/>
    </row>
    <row r="66" spans="2:18" x14ac:dyDescent="0.15">
      <c r="B66" s="34">
        <f t="shared" si="8"/>
        <v>91.5</v>
      </c>
      <c r="C66" s="3">
        <f t="shared" si="15"/>
        <v>5533.3613800569774</v>
      </c>
      <c r="D66" s="59">
        <f t="shared" si="16"/>
        <v>666.63861994302329</v>
      </c>
      <c r="E66" s="19">
        <f t="shared" si="13"/>
        <v>33.331930997151161</v>
      </c>
      <c r="F66" s="4">
        <f t="shared" si="17"/>
        <v>5333.7664753878171</v>
      </c>
      <c r="G66" s="59">
        <f t="shared" si="18"/>
        <v>866.2335246121836</v>
      </c>
      <c r="H66" s="4">
        <f t="shared" si="9"/>
        <v>33.316674023545524</v>
      </c>
      <c r="I66" s="21">
        <f t="shared" si="20"/>
        <v>3.7421005510866093E-2</v>
      </c>
      <c r="J66" s="60">
        <f t="shared" si="21"/>
        <v>0.29940495299570169</v>
      </c>
      <c r="K66" s="9">
        <f t="shared" si="22"/>
        <v>4.579380761373549E-4</v>
      </c>
      <c r="L66" s="8">
        <f t="shared" si="11"/>
        <v>7.4245001990030292E-6</v>
      </c>
      <c r="M66" s="63">
        <f t="shared" si="19"/>
        <v>6.5225453804946745E-5</v>
      </c>
      <c r="N66" s="9">
        <f t="shared" si="14"/>
        <v>5.7800953605943717E-5</v>
      </c>
      <c r="O66" s="3">
        <f t="shared" si="12"/>
        <v>1.5</v>
      </c>
      <c r="P66" s="55">
        <f>F2</f>
        <v>3</v>
      </c>
      <c r="Q66" s="54">
        <f>H2</f>
        <v>100</v>
      </c>
      <c r="R66" s="2"/>
    </row>
    <row r="67" spans="2:18" x14ac:dyDescent="0.15">
      <c r="B67" s="34">
        <f t="shared" si="8"/>
        <v>93</v>
      </c>
      <c r="C67" s="3">
        <f t="shared" si="15"/>
        <v>5633.3571730484309</v>
      </c>
      <c r="D67" s="59">
        <f t="shared" si="16"/>
        <v>666.64282695156976</v>
      </c>
      <c r="E67" s="19">
        <f t="shared" si="13"/>
        <v>33.332141347578485</v>
      </c>
      <c r="F67" s="4">
        <f t="shared" si="17"/>
        <v>5433.7164974584539</v>
      </c>
      <c r="G67" s="59">
        <f t="shared" si="18"/>
        <v>866.28350254154702</v>
      </c>
      <c r="H67" s="4">
        <f t="shared" si="9"/>
        <v>33.31859625159796</v>
      </c>
      <c r="I67" s="21">
        <f t="shared" si="20"/>
        <v>3.6741091605231195E-2</v>
      </c>
      <c r="J67" s="60">
        <f t="shared" si="21"/>
        <v>0.29947172236577707</v>
      </c>
      <c r="K67" s="9">
        <f t="shared" si="22"/>
        <v>4.0653261254593892E-4</v>
      </c>
      <c r="L67" s="8">
        <f t="shared" si="11"/>
        <v>6.3107783146924517E-6</v>
      </c>
      <c r="M67" s="63">
        <f t="shared" si="19"/>
        <v>5.7695676677616463E-5</v>
      </c>
      <c r="N67" s="9">
        <f t="shared" si="14"/>
        <v>5.138489836292401E-5</v>
      </c>
      <c r="O67" s="3">
        <f t="shared" si="12"/>
        <v>1.5</v>
      </c>
      <c r="P67" s="55">
        <f>F2</f>
        <v>3</v>
      </c>
      <c r="Q67" s="54">
        <f>H2</f>
        <v>100</v>
      </c>
      <c r="R67" s="2"/>
    </row>
    <row r="68" spans="2:18" x14ac:dyDescent="0.15">
      <c r="B68" s="34">
        <f t="shared" si="8"/>
        <v>94.5</v>
      </c>
      <c r="C68" s="3">
        <f t="shared" si="15"/>
        <v>5733.3535970911662</v>
      </c>
      <c r="D68" s="59">
        <f t="shared" si="16"/>
        <v>666.64640290883426</v>
      </c>
      <c r="E68" s="19">
        <f t="shared" si="13"/>
        <v>33.332320145441713</v>
      </c>
      <c r="F68" s="4">
        <f t="shared" si="17"/>
        <v>5533.6722862132474</v>
      </c>
      <c r="G68" s="59">
        <f t="shared" si="18"/>
        <v>866.32771378675318</v>
      </c>
      <c r="H68" s="4">
        <f t="shared" si="9"/>
        <v>33.320296684105891</v>
      </c>
      <c r="I68" s="21">
        <f t="shared" si="20"/>
        <v>3.6084773465065986E-2</v>
      </c>
      <c r="J68" s="60">
        <f t="shared" si="21"/>
        <v>0.29953107075449997</v>
      </c>
      <c r="K68" s="9">
        <f t="shared" si="22"/>
        <v>3.6084496635221784E-4</v>
      </c>
      <c r="L68" s="8">
        <f t="shared" si="11"/>
        <v>5.3641277156677193E-6</v>
      </c>
      <c r="M68" s="63">
        <f t="shared" si="19"/>
        <v>5.1035538685088793E-5</v>
      </c>
      <c r="N68" s="9">
        <f t="shared" si="14"/>
        <v>4.5671410969421075E-5</v>
      </c>
      <c r="O68" s="3">
        <f t="shared" si="12"/>
        <v>1.5</v>
      </c>
      <c r="P68" s="55">
        <f>F2</f>
        <v>3</v>
      </c>
      <c r="Q68" s="54">
        <f>H2</f>
        <v>100</v>
      </c>
      <c r="R68" s="2"/>
    </row>
    <row r="69" spans="2:18" x14ac:dyDescent="0.15">
      <c r="B69" s="34">
        <f t="shared" si="8"/>
        <v>96</v>
      </c>
      <c r="C69" s="3">
        <f t="shared" si="15"/>
        <v>5833.3505575274912</v>
      </c>
      <c r="D69" s="59">
        <f t="shared" si="16"/>
        <v>666.64944247250912</v>
      </c>
      <c r="E69" s="19">
        <f t="shared" si="13"/>
        <v>33.332472123625458</v>
      </c>
      <c r="F69" s="4">
        <f t="shared" si="17"/>
        <v>5633.6331762655655</v>
      </c>
      <c r="G69" s="59">
        <f t="shared" si="18"/>
        <v>866.36682373443546</v>
      </c>
      <c r="H69" s="4">
        <f t="shared" si="9"/>
        <v>33.321800912862905</v>
      </c>
      <c r="I69" s="21">
        <f t="shared" si="20"/>
        <v>3.545090264366748E-2</v>
      </c>
      <c r="J69" s="60">
        <f t="shared" si="21"/>
        <v>0.29958381202750672</v>
      </c>
      <c r="K69" s="9">
        <f t="shared" si="22"/>
        <v>3.2024711960971207E-4</v>
      </c>
      <c r="L69" s="8">
        <f t="shared" si="11"/>
        <v>4.5594841007136884E-6</v>
      </c>
      <c r="M69" s="63">
        <f t="shared" si="19"/>
        <v>4.5144518708066598E-5</v>
      </c>
      <c r="N69" s="9">
        <f t="shared" ref="N69:N100" si="23">M69-L69</f>
        <v>4.0585034607352911E-5</v>
      </c>
      <c r="O69" s="3">
        <f t="shared" si="12"/>
        <v>1.5</v>
      </c>
      <c r="P69" s="55">
        <f>F2</f>
        <v>3</v>
      </c>
      <c r="Q69" s="54">
        <f>H2</f>
        <v>100</v>
      </c>
      <c r="R69" s="2"/>
    </row>
    <row r="70" spans="2:18" x14ac:dyDescent="0.15">
      <c r="B70" s="34">
        <f t="shared" si="8"/>
        <v>97.5</v>
      </c>
      <c r="C70" s="3">
        <f t="shared" ref="C70:C101" si="24">E69*P69+C69</f>
        <v>5933.3479738983679</v>
      </c>
      <c r="D70" s="59">
        <f t="shared" ref="D70:D101" si="25">D69-E69*P69+Q69</f>
        <v>666.65202610163271</v>
      </c>
      <c r="E70" s="19">
        <f t="shared" si="13"/>
        <v>33.332601305081639</v>
      </c>
      <c r="F70" s="4">
        <f t="shared" ref="F70:F101" si="26">F69+H69*P69</f>
        <v>5733.5985790041541</v>
      </c>
      <c r="G70" s="59">
        <f t="shared" ref="G70:G101" si="27">G69-H69*P69+Q69</f>
        <v>866.40142099584671</v>
      </c>
      <c r="H70" s="4">
        <f t="shared" si="9"/>
        <v>33.323131576763338</v>
      </c>
      <c r="I70" s="21">
        <f t="shared" si="20"/>
        <v>3.4838398981344006E-2</v>
      </c>
      <c r="J70" s="60">
        <f t="shared" si="21"/>
        <v>0.29963067248484099</v>
      </c>
      <c r="K70" s="9">
        <f t="shared" si="22"/>
        <v>2.8417882324434113E-4</v>
      </c>
      <c r="L70" s="8">
        <f t="shared" si="11"/>
        <v>3.875543815066541E-6</v>
      </c>
      <c r="M70" s="63">
        <f t="shared" ref="M70:M101" si="28">(H70-H69)/H69</f>
        <v>3.9933732990974651E-5</v>
      </c>
      <c r="N70" s="9">
        <f t="shared" si="23"/>
        <v>3.6058189175908112E-5</v>
      </c>
      <c r="O70" s="3">
        <f t="shared" si="12"/>
        <v>1.5</v>
      </c>
      <c r="P70" s="55">
        <f>F2</f>
        <v>3</v>
      </c>
      <c r="Q70" s="54">
        <f>H2</f>
        <v>100</v>
      </c>
      <c r="R70" s="2"/>
    </row>
    <row r="71" spans="2:18" x14ac:dyDescent="0.15">
      <c r="B71" s="34">
        <f t="shared" ref="B71:B134" si="29">B70+O70</f>
        <v>99</v>
      </c>
      <c r="C71" s="3">
        <f t="shared" si="24"/>
        <v>6033.3457778136126</v>
      </c>
      <c r="D71" s="59">
        <f t="shared" si="25"/>
        <v>666.65422218638776</v>
      </c>
      <c r="E71" s="19">
        <f t="shared" si="13"/>
        <v>33.332711109319391</v>
      </c>
      <c r="F71" s="4">
        <f t="shared" si="26"/>
        <v>5833.5679737344444</v>
      </c>
      <c r="G71" s="59">
        <f t="shared" si="27"/>
        <v>866.43202626555671</v>
      </c>
      <c r="H71" s="4">
        <f t="shared" ref="H71:H134" si="30">G71/26</f>
        <v>33.324308702521414</v>
      </c>
      <c r="I71" s="21">
        <f t="shared" si="20"/>
        <v>3.4246246033073559E-2</v>
      </c>
      <c r="J71" s="60">
        <f t="shared" si="21"/>
        <v>0.29967230001779499</v>
      </c>
      <c r="K71" s="9">
        <f t="shared" si="22"/>
        <v>2.5214046817844803E-4</v>
      </c>
      <c r="L71" s="8">
        <f t="shared" ref="L71:L134" si="31">(D71-D70)/D70</f>
        <v>3.2941994759751018E-6</v>
      </c>
      <c r="M71" s="63">
        <f t="shared" si="28"/>
        <v>3.5324583926469382E-5</v>
      </c>
      <c r="N71" s="9">
        <f t="shared" si="23"/>
        <v>3.2030384450494277E-5</v>
      </c>
      <c r="O71" s="3">
        <f t="shared" ref="O71:O134" si="32">P71/2</f>
        <v>1.5</v>
      </c>
      <c r="P71" s="55">
        <f>F2</f>
        <v>3</v>
      </c>
      <c r="Q71" s="54">
        <f>H2</f>
        <v>100</v>
      </c>
      <c r="R71" s="2"/>
    </row>
    <row r="72" spans="2:18" x14ac:dyDescent="0.15">
      <c r="B72" s="34">
        <f t="shared" si="29"/>
        <v>100.5</v>
      </c>
      <c r="C72" s="3">
        <f t="shared" si="24"/>
        <v>6133.343911141571</v>
      </c>
      <c r="D72" s="59">
        <f t="shared" si="25"/>
        <v>666.6560888584296</v>
      </c>
      <c r="E72" s="19">
        <f t="shared" ref="E72:E135" si="33">D72/20</f>
        <v>33.332804442921478</v>
      </c>
      <c r="F72" s="4">
        <f t="shared" si="26"/>
        <v>5933.5408998420089</v>
      </c>
      <c r="G72" s="59">
        <f t="shared" si="27"/>
        <v>866.45910015799245</v>
      </c>
      <c r="H72" s="4">
        <f t="shared" si="30"/>
        <v>33.325350006076633</v>
      </c>
      <c r="I72" s="21">
        <f t="shared" si="20"/>
        <v>3.3673486822157435E-2</v>
      </c>
      <c r="J72" s="60">
        <f t="shared" si="21"/>
        <v>0.29970927235015898</v>
      </c>
      <c r="K72" s="9">
        <f t="shared" si="22"/>
        <v>2.2368667826403745E-4</v>
      </c>
      <c r="L72" s="8">
        <f t="shared" si="31"/>
        <v>2.8000603307068295E-6</v>
      </c>
      <c r="M72" s="63">
        <f t="shared" si="28"/>
        <v>3.1247566589138062E-5</v>
      </c>
      <c r="N72" s="9">
        <f t="shared" si="23"/>
        <v>2.8447506258431231E-5</v>
      </c>
      <c r="O72" s="3">
        <f t="shared" si="32"/>
        <v>1.5</v>
      </c>
      <c r="P72" s="55">
        <f>F2</f>
        <v>3</v>
      </c>
      <c r="Q72" s="54">
        <f>H2</f>
        <v>100</v>
      </c>
      <c r="R72" s="2"/>
    </row>
    <row r="73" spans="2:18" x14ac:dyDescent="0.15">
      <c r="B73" s="34">
        <f t="shared" si="29"/>
        <v>102</v>
      </c>
      <c r="C73" s="3">
        <f t="shared" si="24"/>
        <v>6233.3423244703354</v>
      </c>
      <c r="D73" s="59">
        <f t="shared" si="25"/>
        <v>666.6576755296652</v>
      </c>
      <c r="E73" s="19">
        <f t="shared" si="33"/>
        <v>33.332883776483257</v>
      </c>
      <c r="F73" s="4">
        <f t="shared" si="26"/>
        <v>6033.516949860239</v>
      </c>
      <c r="G73" s="59">
        <f t="shared" si="27"/>
        <v>866.48305013976255</v>
      </c>
      <c r="H73" s="4">
        <f t="shared" si="30"/>
        <v>33.326271159221633</v>
      </c>
      <c r="I73" s="21">
        <f t="shared" si="20"/>
        <v>3.3119219896237319E-2</v>
      </c>
      <c r="J73" s="60">
        <f t="shared" si="21"/>
        <v>0.29974210444863536</v>
      </c>
      <c r="K73" s="9">
        <f t="shared" si="22"/>
        <v>1.9842055626417997E-4</v>
      </c>
      <c r="L73" s="8">
        <f t="shared" si="31"/>
        <v>2.3800446168834479E-6</v>
      </c>
      <c r="M73" s="63">
        <f t="shared" si="28"/>
        <v>2.764121441583254E-5</v>
      </c>
      <c r="N73" s="9">
        <f t="shared" si="23"/>
        <v>2.5261169798949092E-5</v>
      </c>
      <c r="O73" s="3">
        <f t="shared" si="32"/>
        <v>1.5</v>
      </c>
      <c r="P73" s="55">
        <f>F2</f>
        <v>3</v>
      </c>
      <c r="Q73" s="54">
        <f>H2</f>
        <v>100</v>
      </c>
      <c r="R73" s="2"/>
    </row>
    <row r="74" spans="2:18" x14ac:dyDescent="0.15">
      <c r="B74" s="34">
        <f t="shared" si="29"/>
        <v>103.5</v>
      </c>
      <c r="C74" s="3">
        <f t="shared" si="24"/>
        <v>6333.3409757997852</v>
      </c>
      <c r="D74" s="59">
        <f t="shared" si="25"/>
        <v>666.65902420021541</v>
      </c>
      <c r="E74" s="19">
        <f t="shared" si="33"/>
        <v>33.332951210010769</v>
      </c>
      <c r="F74" s="4">
        <f t="shared" si="26"/>
        <v>6133.4957633379036</v>
      </c>
      <c r="G74" s="59">
        <f t="shared" si="27"/>
        <v>866.5042366620977</v>
      </c>
      <c r="H74" s="4">
        <f t="shared" si="30"/>
        <v>33.327086025465299</v>
      </c>
      <c r="I74" s="21">
        <f t="shared" si="20"/>
        <v>3.2582595663704188E-2</v>
      </c>
      <c r="J74" s="60">
        <f t="shared" si="21"/>
        <v>0.2997712551804646</v>
      </c>
      <c r="K74" s="9">
        <f t="shared" si="22"/>
        <v>1.7598851999808414E-4</v>
      </c>
      <c r="L74" s="8">
        <f t="shared" si="31"/>
        <v>2.023033109373656E-6</v>
      </c>
      <c r="M74" s="63">
        <f t="shared" si="28"/>
        <v>2.4451167662057974E-5</v>
      </c>
      <c r="N74" s="9">
        <f t="shared" si="23"/>
        <v>2.2428134552684318E-5</v>
      </c>
      <c r="O74" s="3">
        <f t="shared" si="32"/>
        <v>1.5</v>
      </c>
      <c r="P74" s="55">
        <f>F2</f>
        <v>3</v>
      </c>
      <c r="Q74" s="54">
        <f>H2</f>
        <v>100</v>
      </c>
      <c r="R74" s="2"/>
    </row>
    <row r="75" spans="2:18" x14ac:dyDescent="0.15">
      <c r="B75" s="34">
        <f t="shared" si="29"/>
        <v>105</v>
      </c>
      <c r="C75" s="3">
        <f t="shared" si="24"/>
        <v>6433.3398294298177</v>
      </c>
      <c r="D75" s="59">
        <f t="shared" si="25"/>
        <v>666.66017057018314</v>
      </c>
      <c r="E75" s="19">
        <f t="shared" si="33"/>
        <v>33.333008528509154</v>
      </c>
      <c r="F75" s="4">
        <f t="shared" si="26"/>
        <v>6233.4770214142991</v>
      </c>
      <c r="G75" s="59">
        <f t="shared" si="27"/>
        <v>866.52297858570182</v>
      </c>
      <c r="H75" s="4">
        <f t="shared" si="30"/>
        <v>33.327806868680838</v>
      </c>
      <c r="I75" s="21">
        <f t="shared" si="20"/>
        <v>3.2062812990072138E-2</v>
      </c>
      <c r="J75" s="60">
        <f t="shared" si="21"/>
        <v>0.29979713328993302</v>
      </c>
      <c r="K75" s="9">
        <f t="shared" si="22"/>
        <v>1.5607567124988821E-4</v>
      </c>
      <c r="L75" s="8">
        <f t="shared" si="31"/>
        <v>1.7195746642793407E-6</v>
      </c>
      <c r="M75" s="63">
        <f t="shared" si="28"/>
        <v>2.1629350222478147E-5</v>
      </c>
      <c r="N75" s="9">
        <f t="shared" si="23"/>
        <v>1.9909775558198807E-5</v>
      </c>
      <c r="O75" s="3">
        <f t="shared" si="32"/>
        <v>1.5</v>
      </c>
      <c r="P75" s="55">
        <f>F2</f>
        <v>3</v>
      </c>
      <c r="Q75" s="54">
        <f>H2</f>
        <v>100</v>
      </c>
      <c r="R75" s="2"/>
    </row>
    <row r="76" spans="2:18" x14ac:dyDescent="0.15">
      <c r="B76" s="34">
        <f t="shared" si="29"/>
        <v>106.5</v>
      </c>
      <c r="C76" s="3">
        <f t="shared" si="24"/>
        <v>6533.338855015345</v>
      </c>
      <c r="D76" s="59">
        <f t="shared" si="25"/>
        <v>666.66114498465572</v>
      </c>
      <c r="E76" s="19">
        <f t="shared" si="33"/>
        <v>33.333057249232787</v>
      </c>
      <c r="F76" s="4">
        <f t="shared" si="26"/>
        <v>6333.4604420203414</v>
      </c>
      <c r="G76" s="59">
        <f t="shared" si="27"/>
        <v>866.53955797965932</v>
      </c>
      <c r="H76" s="4">
        <f t="shared" si="30"/>
        <v>33.328444537679204</v>
      </c>
      <c r="I76" s="21">
        <f t="shared" si="20"/>
        <v>3.1559116035347563E-2</v>
      </c>
      <c r="J76" s="60">
        <f t="shared" si="21"/>
        <v>0.29982010275940729</v>
      </c>
      <c r="K76" s="9">
        <f t="shared" si="22"/>
        <v>1.3840164512835362E-4</v>
      </c>
      <c r="L76" s="8">
        <f t="shared" si="31"/>
        <v>1.4616359512623426E-6</v>
      </c>
      <c r="M76" s="63">
        <f t="shared" si="28"/>
        <v>1.9133242126550114E-5</v>
      </c>
      <c r="N76" s="9">
        <f t="shared" si="23"/>
        <v>1.7671606175287771E-5</v>
      </c>
      <c r="O76" s="3">
        <f t="shared" si="32"/>
        <v>1.5</v>
      </c>
      <c r="P76" s="55">
        <f>F2</f>
        <v>3</v>
      </c>
      <c r="Q76" s="54">
        <f>H2</f>
        <v>100</v>
      </c>
      <c r="R76" s="2"/>
    </row>
    <row r="77" spans="2:18" x14ac:dyDescent="0.15">
      <c r="B77" s="34">
        <f t="shared" si="29"/>
        <v>108</v>
      </c>
      <c r="C77" s="3">
        <f t="shared" si="24"/>
        <v>6633.3380267630437</v>
      </c>
      <c r="D77" s="59">
        <f t="shared" si="25"/>
        <v>666.66197323695735</v>
      </c>
      <c r="E77" s="19">
        <f t="shared" si="33"/>
        <v>33.33309866184787</v>
      </c>
      <c r="F77" s="4">
        <f t="shared" si="26"/>
        <v>6433.4457756333786</v>
      </c>
      <c r="G77" s="59">
        <f t="shared" si="27"/>
        <v>866.55422436662172</v>
      </c>
      <c r="H77" s="4">
        <f t="shared" si="30"/>
        <v>33.32900862948545</v>
      </c>
      <c r="I77" s="21">
        <f t="shared" si="20"/>
        <v>3.1070791314781149E-2</v>
      </c>
      <c r="J77" s="60">
        <f t="shared" si="21"/>
        <v>0.29984048761487553</v>
      </c>
      <c r="K77" s="9">
        <f t="shared" si="22"/>
        <v>1.227168922990899E-4</v>
      </c>
      <c r="L77" s="8">
        <f t="shared" si="31"/>
        <v>1.242388742559147E-6</v>
      </c>
      <c r="M77" s="63">
        <f t="shared" si="28"/>
        <v>1.6925236508085653E-5</v>
      </c>
      <c r="N77" s="9">
        <f t="shared" si="23"/>
        <v>1.5682847765526504E-5</v>
      </c>
      <c r="O77" s="3">
        <f t="shared" si="32"/>
        <v>1.5</v>
      </c>
      <c r="P77" s="55">
        <f>F2</f>
        <v>3</v>
      </c>
      <c r="Q77" s="54">
        <f>H2</f>
        <v>100</v>
      </c>
      <c r="R77" s="2"/>
    </row>
    <row r="78" spans="2:18" x14ac:dyDescent="0.15">
      <c r="B78" s="34">
        <f t="shared" si="29"/>
        <v>109.5</v>
      </c>
      <c r="C78" s="3">
        <f t="shared" si="24"/>
        <v>6733.3373227485872</v>
      </c>
      <c r="D78" s="59">
        <f t="shared" si="25"/>
        <v>666.6626772514137</v>
      </c>
      <c r="E78" s="19">
        <f t="shared" si="33"/>
        <v>33.333133862570683</v>
      </c>
      <c r="F78" s="4">
        <f t="shared" si="26"/>
        <v>6533.4328015218352</v>
      </c>
      <c r="G78" s="59">
        <f t="shared" si="27"/>
        <v>866.56719847816544</v>
      </c>
      <c r="H78" s="4">
        <f t="shared" si="30"/>
        <v>33.329507633775592</v>
      </c>
      <c r="I78" s="21">
        <f t="shared" si="20"/>
        <v>3.059716496666012E-2</v>
      </c>
      <c r="J78" s="60">
        <f t="shared" si="21"/>
        <v>0.29985857623069423</v>
      </c>
      <c r="K78" s="9">
        <f t="shared" si="22"/>
        <v>1.0879935086161092E-4</v>
      </c>
      <c r="L78" s="8">
        <f t="shared" si="31"/>
        <v>1.0560291191168994E-6</v>
      </c>
      <c r="M78" s="63">
        <f t="shared" si="28"/>
        <v>1.4972071197452305E-5</v>
      </c>
      <c r="N78" s="9">
        <f t="shared" si="23"/>
        <v>1.3916042078335406E-5</v>
      </c>
      <c r="O78" s="3">
        <f t="shared" si="32"/>
        <v>1.5</v>
      </c>
      <c r="P78" s="55">
        <f>F2</f>
        <v>3</v>
      </c>
      <c r="Q78" s="54">
        <f>H2</f>
        <v>100</v>
      </c>
      <c r="R78" s="2"/>
    </row>
    <row r="79" spans="2:18" x14ac:dyDescent="0.15">
      <c r="B79" s="34">
        <f t="shared" si="29"/>
        <v>111</v>
      </c>
      <c r="C79" s="3">
        <f t="shared" si="24"/>
        <v>6833.3367243362991</v>
      </c>
      <c r="D79" s="59">
        <f t="shared" si="25"/>
        <v>666.6632756637016</v>
      </c>
      <c r="E79" s="19">
        <f t="shared" si="33"/>
        <v>33.333163783185078</v>
      </c>
      <c r="F79" s="4">
        <f t="shared" si="26"/>
        <v>6633.4213244231623</v>
      </c>
      <c r="G79" s="59">
        <f t="shared" si="27"/>
        <v>866.57867557683869</v>
      </c>
      <c r="H79" s="4">
        <f t="shared" si="30"/>
        <v>33.329949060647643</v>
      </c>
      <c r="I79" s="21">
        <f t="shared" si="20"/>
        <v>3.0137600211987327E-2</v>
      </c>
      <c r="J79" s="60">
        <f t="shared" si="21"/>
        <v>0.29987462518332036</v>
      </c>
      <c r="K79" s="9">
        <f t="shared" si="22"/>
        <v>9.6451468665204927E-5</v>
      </c>
      <c r="L79" s="8">
        <f t="shared" si="31"/>
        <v>8.9762380334101678E-7</v>
      </c>
      <c r="M79" s="63">
        <f t="shared" si="28"/>
        <v>1.3244326225918172E-5</v>
      </c>
      <c r="N79" s="9">
        <f t="shared" si="23"/>
        <v>1.2346702422577155E-5</v>
      </c>
      <c r="O79" s="3">
        <f t="shared" si="32"/>
        <v>1.5</v>
      </c>
      <c r="P79" s="55">
        <f>F2</f>
        <v>3</v>
      </c>
      <c r="Q79" s="54">
        <f>H2</f>
        <v>100</v>
      </c>
      <c r="R79" s="2"/>
    </row>
    <row r="80" spans="2:18" x14ac:dyDescent="0.15">
      <c r="B80" s="34">
        <f t="shared" si="29"/>
        <v>112.5</v>
      </c>
      <c r="C80" s="3">
        <f t="shared" si="24"/>
        <v>6933.3362156858548</v>
      </c>
      <c r="D80" s="59">
        <f t="shared" si="25"/>
        <v>666.66378431414637</v>
      </c>
      <c r="E80" s="19">
        <f t="shared" si="33"/>
        <v>33.333189215707321</v>
      </c>
      <c r="F80" s="4">
        <f t="shared" si="26"/>
        <v>6733.4111716051057</v>
      </c>
      <c r="G80" s="59">
        <f t="shared" si="27"/>
        <v>866.5888283948957</v>
      </c>
      <c r="H80" s="4">
        <f t="shared" si="30"/>
        <v>33.330339553649836</v>
      </c>
      <c r="I80" s="21">
        <f t="shared" si="20"/>
        <v>2.9691494991993948E-2</v>
      </c>
      <c r="J80" s="60">
        <f t="shared" si="21"/>
        <v>0.2998888626992528</v>
      </c>
      <c r="K80" s="9">
        <f t="shared" si="22"/>
        <v>8.5497540548564566E-5</v>
      </c>
      <c r="L80" s="8">
        <f t="shared" si="31"/>
        <v>7.6297954805652618E-7</v>
      </c>
      <c r="M80" s="63">
        <f t="shared" si="28"/>
        <v>1.1715979567884586E-5</v>
      </c>
      <c r="N80" s="9">
        <f t="shared" si="23"/>
        <v>1.095300001982806E-5</v>
      </c>
      <c r="O80" s="3">
        <f t="shared" si="32"/>
        <v>1.5</v>
      </c>
      <c r="P80" s="55">
        <f>F2</f>
        <v>3</v>
      </c>
      <c r="Q80" s="54">
        <f>H2</f>
        <v>100</v>
      </c>
      <c r="R80" s="2"/>
    </row>
    <row r="81" spans="2:18" x14ac:dyDescent="0.15">
      <c r="B81" s="34">
        <f t="shared" si="29"/>
        <v>114</v>
      </c>
      <c r="C81" s="3">
        <f t="shared" si="24"/>
        <v>7033.3357833329765</v>
      </c>
      <c r="D81" s="59">
        <f t="shared" si="25"/>
        <v>666.66421666702445</v>
      </c>
      <c r="E81" s="19">
        <f t="shared" si="33"/>
        <v>33.333210833351224</v>
      </c>
      <c r="F81" s="4">
        <f t="shared" si="26"/>
        <v>6833.4021902660552</v>
      </c>
      <c r="G81" s="59">
        <f t="shared" si="27"/>
        <v>866.59780973394618</v>
      </c>
      <c r="H81" s="4">
        <f t="shared" si="30"/>
        <v>33.330684989767164</v>
      </c>
      <c r="I81" s="21">
        <f t="shared" si="20"/>
        <v>2.9258279770466279E-2</v>
      </c>
      <c r="J81" s="60">
        <f t="shared" si="21"/>
        <v>0.2999014917382038</v>
      </c>
      <c r="K81" s="9">
        <f t="shared" si="22"/>
        <v>7.5781328371597707E-5</v>
      </c>
      <c r="L81" s="8">
        <f t="shared" si="31"/>
        <v>6.485321210654088E-7</v>
      </c>
      <c r="M81" s="63">
        <f t="shared" si="28"/>
        <v>1.0364014347116471E-5</v>
      </c>
      <c r="N81" s="9">
        <f t="shared" si="23"/>
        <v>9.7154822260510618E-6</v>
      </c>
      <c r="O81" s="3">
        <f t="shared" si="32"/>
        <v>1.5</v>
      </c>
      <c r="P81" s="55">
        <f>F2</f>
        <v>3</v>
      </c>
      <c r="Q81" s="54">
        <f>H2</f>
        <v>100</v>
      </c>
      <c r="R81" s="2"/>
    </row>
    <row r="82" spans="2:18" x14ac:dyDescent="0.15">
      <c r="B82" s="34">
        <f t="shared" si="29"/>
        <v>115.5</v>
      </c>
      <c r="C82" s="3">
        <f t="shared" si="24"/>
        <v>7133.3354158330303</v>
      </c>
      <c r="D82" s="59">
        <f t="shared" si="25"/>
        <v>666.66458416697083</v>
      </c>
      <c r="E82" s="19">
        <f t="shared" si="33"/>
        <v>33.333229208348541</v>
      </c>
      <c r="F82" s="4">
        <f t="shared" si="26"/>
        <v>6933.3942452353567</v>
      </c>
      <c r="G82" s="59">
        <f t="shared" si="27"/>
        <v>866.60575476464464</v>
      </c>
      <c r="H82" s="4">
        <f t="shared" si="30"/>
        <v>33.330990567870948</v>
      </c>
      <c r="I82" s="21">
        <f t="shared" si="20"/>
        <v>2.8837415488824049E-2</v>
      </c>
      <c r="J82" s="60">
        <f t="shared" si="21"/>
        <v>0.29991269274864785</v>
      </c>
      <c r="K82" s="9">
        <f t="shared" si="22"/>
        <v>6.7163934808191298E-5</v>
      </c>
      <c r="L82" s="8">
        <f t="shared" si="31"/>
        <v>5.5125194541805722E-7</v>
      </c>
      <c r="M82" s="63">
        <f t="shared" si="28"/>
        <v>9.1680715196286518E-6</v>
      </c>
      <c r="N82" s="9">
        <f t="shared" si="23"/>
        <v>8.6168195742105947E-6</v>
      </c>
      <c r="O82" s="3">
        <f t="shared" si="32"/>
        <v>1.5</v>
      </c>
      <c r="P82" s="55">
        <f>F2</f>
        <v>3</v>
      </c>
      <c r="Q82" s="54">
        <f>H2</f>
        <v>100</v>
      </c>
      <c r="R82" s="2"/>
    </row>
    <row r="83" spans="2:18" x14ac:dyDescent="0.15">
      <c r="B83" s="34">
        <f t="shared" si="29"/>
        <v>117</v>
      </c>
      <c r="C83" s="3">
        <f t="shared" si="24"/>
        <v>7233.3351034580755</v>
      </c>
      <c r="D83" s="59">
        <f t="shared" si="25"/>
        <v>666.66489654192515</v>
      </c>
      <c r="E83" s="19">
        <f t="shared" si="33"/>
        <v>33.333244827096259</v>
      </c>
      <c r="F83" s="4">
        <f t="shared" si="26"/>
        <v>7033.3872169389697</v>
      </c>
      <c r="G83" s="59">
        <f t="shared" si="27"/>
        <v>866.61278306103179</v>
      </c>
      <c r="H83" s="4">
        <f t="shared" si="30"/>
        <v>33.33126088696276</v>
      </c>
      <c r="I83" s="21">
        <f t="shared" si="20"/>
        <v>2.842839166277639E-2</v>
      </c>
      <c r="J83" s="60">
        <f t="shared" si="21"/>
        <v>0.29992262612935155</v>
      </c>
      <c r="K83" s="9">
        <f t="shared" si="22"/>
        <v>5.9521904683633476E-5</v>
      </c>
      <c r="L83" s="8">
        <f t="shared" si="31"/>
        <v>4.6856389515511206E-7</v>
      </c>
      <c r="M83" s="63">
        <f t="shared" si="28"/>
        <v>8.1101427592061969E-6</v>
      </c>
      <c r="N83" s="9">
        <f t="shared" si="23"/>
        <v>7.6415788640510856E-6</v>
      </c>
      <c r="O83" s="3">
        <f t="shared" si="32"/>
        <v>1.5</v>
      </c>
      <c r="P83" s="55">
        <f>F2</f>
        <v>3</v>
      </c>
      <c r="Q83" s="54">
        <f>H2</f>
        <v>100</v>
      </c>
      <c r="R83" s="2"/>
    </row>
    <row r="84" spans="2:18" x14ac:dyDescent="0.15">
      <c r="B84" s="34">
        <f t="shared" si="29"/>
        <v>118.5</v>
      </c>
      <c r="C84" s="3">
        <f t="shared" si="24"/>
        <v>7333.3348379393647</v>
      </c>
      <c r="D84" s="59">
        <f t="shared" si="25"/>
        <v>666.66516206063636</v>
      </c>
      <c r="E84" s="19">
        <f t="shared" si="33"/>
        <v>33.333258103031817</v>
      </c>
      <c r="F84" s="4">
        <f t="shared" si="26"/>
        <v>7133.3809995998581</v>
      </c>
      <c r="G84" s="59">
        <f t="shared" si="27"/>
        <v>866.61900040014348</v>
      </c>
      <c r="H84" s="4">
        <f t="shared" si="30"/>
        <v>33.331500015390134</v>
      </c>
      <c r="I84" s="21">
        <f t="shared" si="20"/>
        <v>2.8030724610212578E-2</v>
      </c>
      <c r="J84" s="60">
        <f t="shared" si="21"/>
        <v>0.29993143442722803</v>
      </c>
      <c r="K84" s="9">
        <f t="shared" si="22"/>
        <v>5.2745530230298291E-5</v>
      </c>
      <c r="L84" s="8">
        <f t="shared" si="31"/>
        <v>3.9827912433083973E-7</v>
      </c>
      <c r="M84" s="63">
        <f t="shared" si="28"/>
        <v>7.174298871714811E-6</v>
      </c>
      <c r="N84" s="9">
        <f t="shared" si="23"/>
        <v>6.7760197473839716E-6</v>
      </c>
      <c r="O84" s="3">
        <f t="shared" si="32"/>
        <v>1.5</v>
      </c>
      <c r="P84" s="55">
        <f>F2</f>
        <v>3</v>
      </c>
      <c r="Q84" s="54">
        <f>H2</f>
        <v>100</v>
      </c>
      <c r="R84" s="2"/>
    </row>
    <row r="85" spans="2:18" x14ac:dyDescent="0.15">
      <c r="B85" s="34">
        <f t="shared" si="29"/>
        <v>120</v>
      </c>
      <c r="C85" s="3">
        <f t="shared" si="24"/>
        <v>7433.33461224846</v>
      </c>
      <c r="D85" s="59">
        <f t="shared" si="25"/>
        <v>666.66538775154095</v>
      </c>
      <c r="E85" s="19">
        <f t="shared" si="33"/>
        <v>33.333269387577047</v>
      </c>
      <c r="F85" s="4">
        <f t="shared" si="26"/>
        <v>7233.3754996460284</v>
      </c>
      <c r="G85" s="59">
        <f t="shared" si="27"/>
        <v>866.62450035397308</v>
      </c>
      <c r="H85" s="4">
        <f t="shared" si="30"/>
        <v>33.331711552075888</v>
      </c>
      <c r="I85" s="21">
        <f t="shared" si="20"/>
        <v>2.7643955800748451E-2</v>
      </c>
      <c r="J85" s="60">
        <f t="shared" si="21"/>
        <v>0.29993924429890267</v>
      </c>
      <c r="K85" s="9">
        <f t="shared" si="22"/>
        <v>4.6737338967006085E-5</v>
      </c>
      <c r="L85" s="8">
        <f t="shared" si="31"/>
        <v>3.385371209256845E-7</v>
      </c>
      <c r="M85" s="63">
        <f t="shared" si="28"/>
        <v>6.346449624413139E-6</v>
      </c>
      <c r="N85" s="9">
        <f t="shared" si="23"/>
        <v>6.0079125034874546E-6</v>
      </c>
      <c r="O85" s="3">
        <f t="shared" si="32"/>
        <v>1.5</v>
      </c>
      <c r="P85" s="55">
        <f>F2</f>
        <v>3</v>
      </c>
      <c r="Q85" s="54">
        <f>H2</f>
        <v>100</v>
      </c>
      <c r="R85" s="2"/>
    </row>
    <row r="86" spans="2:18" x14ac:dyDescent="0.15">
      <c r="B86" s="34">
        <f t="shared" si="29"/>
        <v>121.5</v>
      </c>
      <c r="C86" s="3">
        <f t="shared" si="24"/>
        <v>7533.3344204111909</v>
      </c>
      <c r="D86" s="59">
        <f t="shared" si="25"/>
        <v>666.66557958880981</v>
      </c>
      <c r="E86" s="19">
        <f t="shared" si="33"/>
        <v>33.333278979440493</v>
      </c>
      <c r="F86" s="4">
        <f t="shared" si="26"/>
        <v>7333.3706343022559</v>
      </c>
      <c r="G86" s="59">
        <f t="shared" si="27"/>
        <v>866.62936569774547</v>
      </c>
      <c r="H86" s="4">
        <f t="shared" si="30"/>
        <v>33.331898680682521</v>
      </c>
      <c r="I86" s="21">
        <f t="shared" si="20"/>
        <v>2.7267650318066983E-2</v>
      </c>
      <c r="J86" s="60">
        <f t="shared" si="21"/>
        <v>0.29994616826066017</v>
      </c>
      <c r="K86" s="9">
        <f t="shared" si="22"/>
        <v>4.1410745040223267E-5</v>
      </c>
      <c r="L86" s="8">
        <f t="shared" si="31"/>
        <v>2.8775645531090417E-7</v>
      </c>
      <c r="M86" s="63">
        <f t="shared" si="28"/>
        <v>5.6141313457882038E-6</v>
      </c>
      <c r="N86" s="9">
        <f t="shared" si="23"/>
        <v>5.3263748904772994E-6</v>
      </c>
      <c r="O86" s="3">
        <f t="shared" si="32"/>
        <v>1.5</v>
      </c>
      <c r="P86" s="55">
        <f>F2</f>
        <v>3</v>
      </c>
      <c r="Q86" s="54">
        <f>H2</f>
        <v>100</v>
      </c>
      <c r="R86" s="2"/>
    </row>
    <row r="87" spans="2:18" x14ac:dyDescent="0.15">
      <c r="B87" s="34">
        <f t="shared" si="29"/>
        <v>123</v>
      </c>
      <c r="C87" s="3">
        <f t="shared" si="24"/>
        <v>7633.334257349512</v>
      </c>
      <c r="D87" s="59">
        <f t="shared" si="25"/>
        <v>666.66574265048837</v>
      </c>
      <c r="E87" s="19">
        <f t="shared" si="33"/>
        <v>33.333287132524418</v>
      </c>
      <c r="F87" s="4">
        <f t="shared" si="26"/>
        <v>7433.3663303443036</v>
      </c>
      <c r="G87" s="59">
        <f t="shared" si="27"/>
        <v>866.63366965569787</v>
      </c>
      <c r="H87" s="4">
        <f t="shared" si="30"/>
        <v>33.332064217526842</v>
      </c>
      <c r="I87" s="21">
        <f t="shared" si="20"/>
        <v>2.690139542684776E-2</v>
      </c>
      <c r="J87" s="60">
        <f t="shared" si="21"/>
        <v>0.29995230624898978</v>
      </c>
      <c r="K87" s="9">
        <f t="shared" si="22"/>
        <v>3.6688846799161396E-5</v>
      </c>
      <c r="L87" s="8">
        <f t="shared" si="31"/>
        <v>2.4459291668223706E-7</v>
      </c>
      <c r="M87" s="63">
        <f t="shared" si="28"/>
        <v>4.9663190779139416E-6</v>
      </c>
      <c r="N87" s="9">
        <f t="shared" si="23"/>
        <v>4.7217261612317046E-6</v>
      </c>
      <c r="O87" s="3">
        <f t="shared" si="32"/>
        <v>1.5</v>
      </c>
      <c r="P87" s="55">
        <f>F2</f>
        <v>3</v>
      </c>
      <c r="Q87" s="54">
        <f>H2</f>
        <v>100</v>
      </c>
      <c r="R87" s="2"/>
    </row>
    <row r="88" spans="2:18" x14ac:dyDescent="0.15">
      <c r="B88" s="34">
        <f t="shared" si="29"/>
        <v>124.5</v>
      </c>
      <c r="C88" s="3">
        <f t="shared" si="24"/>
        <v>7733.3341187470851</v>
      </c>
      <c r="D88" s="59">
        <f t="shared" si="25"/>
        <v>666.66588125291514</v>
      </c>
      <c r="E88" s="19">
        <f t="shared" si="33"/>
        <v>33.333294062645756</v>
      </c>
      <c r="F88" s="4">
        <f t="shared" si="26"/>
        <v>7533.3625229968839</v>
      </c>
      <c r="G88" s="59">
        <f t="shared" si="27"/>
        <v>866.63747700311728</v>
      </c>
      <c r="H88" s="4">
        <f t="shared" si="30"/>
        <v>33.332210653966051</v>
      </c>
      <c r="I88" s="21">
        <f t="shared" si="20"/>
        <v>2.6544799236695907E-2</v>
      </c>
      <c r="J88" s="60">
        <f t="shared" si="21"/>
        <v>0.29995774701171229</v>
      </c>
      <c r="K88" s="9">
        <f t="shared" si="22"/>
        <v>3.2503355116525382E-5</v>
      </c>
      <c r="L88" s="8">
        <f t="shared" si="31"/>
        <v>2.0790392831954674E-7</v>
      </c>
      <c r="M88" s="63">
        <f t="shared" si="28"/>
        <v>4.3932604429640033E-6</v>
      </c>
      <c r="N88" s="9">
        <f t="shared" si="23"/>
        <v>4.1853565146444568E-6</v>
      </c>
      <c r="O88" s="3">
        <f t="shared" si="32"/>
        <v>1.5</v>
      </c>
      <c r="P88" s="55">
        <f>F2</f>
        <v>3</v>
      </c>
      <c r="Q88" s="54">
        <f>H2</f>
        <v>100</v>
      </c>
      <c r="R88" s="2"/>
    </row>
    <row r="89" spans="2:18" x14ac:dyDescent="0.15">
      <c r="B89" s="34">
        <f t="shared" si="29"/>
        <v>126</v>
      </c>
      <c r="C89" s="3">
        <f t="shared" si="24"/>
        <v>7833.3340009350222</v>
      </c>
      <c r="D89" s="59">
        <f t="shared" si="25"/>
        <v>666.66599906497788</v>
      </c>
      <c r="E89" s="19">
        <f t="shared" si="33"/>
        <v>33.333299953248897</v>
      </c>
      <c r="F89" s="4">
        <f t="shared" si="26"/>
        <v>7633.3591549587818</v>
      </c>
      <c r="G89" s="59">
        <f t="shared" si="27"/>
        <v>866.64084504121911</v>
      </c>
      <c r="H89" s="4">
        <f t="shared" si="30"/>
        <v>33.332340193893046</v>
      </c>
      <c r="I89" s="21">
        <f t="shared" si="20"/>
        <v>2.6197489456045414E-2</v>
      </c>
      <c r="J89" s="60">
        <f t="shared" si="21"/>
        <v>0.29996256934763865</v>
      </c>
      <c r="K89" s="9">
        <f t="shared" si="22"/>
        <v>2.8793638558473046E-5</v>
      </c>
      <c r="L89" s="8">
        <f t="shared" si="31"/>
        <v>1.7671830230560591E-7</v>
      </c>
      <c r="M89" s="63">
        <f t="shared" si="28"/>
        <v>3.8863287028795892E-6</v>
      </c>
      <c r="N89" s="9">
        <f t="shared" si="23"/>
        <v>3.7096104005739835E-6</v>
      </c>
      <c r="O89" s="3">
        <f t="shared" si="32"/>
        <v>1.5</v>
      </c>
      <c r="P89" s="55">
        <f>F2</f>
        <v>3</v>
      </c>
      <c r="Q89" s="54">
        <f>H2</f>
        <v>100</v>
      </c>
      <c r="R89" s="2"/>
    </row>
    <row r="90" spans="2:18" x14ac:dyDescent="0.15">
      <c r="B90" s="34">
        <f t="shared" si="29"/>
        <v>127.5</v>
      </c>
      <c r="C90" s="3">
        <f t="shared" si="24"/>
        <v>7933.3339007947689</v>
      </c>
      <c r="D90" s="59">
        <f t="shared" si="25"/>
        <v>666.66609920523115</v>
      </c>
      <c r="E90" s="19">
        <f t="shared" si="33"/>
        <v>33.333304960261557</v>
      </c>
      <c r="F90" s="4">
        <f t="shared" si="26"/>
        <v>7733.3561755404608</v>
      </c>
      <c r="G90" s="59">
        <f t="shared" si="27"/>
        <v>866.64382445953993</v>
      </c>
      <c r="H90" s="4">
        <f t="shared" si="30"/>
        <v>33.33245478690538</v>
      </c>
      <c r="I90" s="21">
        <f t="shared" si="20"/>
        <v>2.585911222954014E-2</v>
      </c>
      <c r="J90" s="60">
        <f t="shared" si="21"/>
        <v>0.29996684321088635</v>
      </c>
      <c r="K90" s="9">
        <f t="shared" si="22"/>
        <v>2.5505872928122839E-5</v>
      </c>
      <c r="L90" s="8">
        <f t="shared" si="31"/>
        <v>1.5021053032102335E-7</v>
      </c>
      <c r="M90" s="63">
        <f t="shared" si="28"/>
        <v>3.4378927992368045E-6</v>
      </c>
      <c r="N90" s="9">
        <f t="shared" si="23"/>
        <v>3.287682268915781E-6</v>
      </c>
      <c r="O90" s="3">
        <f t="shared" si="32"/>
        <v>1.5</v>
      </c>
      <c r="P90" s="55">
        <f>F2</f>
        <v>3</v>
      </c>
      <c r="Q90" s="54">
        <f>H2</f>
        <v>100</v>
      </c>
      <c r="R90" s="2"/>
    </row>
    <row r="91" spans="2:18" x14ac:dyDescent="0.15">
      <c r="B91" s="34">
        <f t="shared" si="29"/>
        <v>129</v>
      </c>
      <c r="C91" s="3">
        <f t="shared" si="24"/>
        <v>8033.3338156755535</v>
      </c>
      <c r="D91" s="59">
        <f t="shared" si="25"/>
        <v>666.66618432444648</v>
      </c>
      <c r="E91" s="19">
        <f t="shared" si="33"/>
        <v>33.333309216222325</v>
      </c>
      <c r="F91" s="4">
        <f t="shared" si="26"/>
        <v>7833.3535399011771</v>
      </c>
      <c r="G91" s="59">
        <f t="shared" si="27"/>
        <v>866.64646009882381</v>
      </c>
      <c r="H91" s="4">
        <f t="shared" si="30"/>
        <v>33.332556157647069</v>
      </c>
      <c r="I91" s="21">
        <f t="shared" si="20"/>
        <v>2.55293310528787E-2</v>
      </c>
      <c r="J91" s="60">
        <f t="shared" si="21"/>
        <v>0.29997063069431601</v>
      </c>
      <c r="K91" s="9">
        <f t="shared" si="22"/>
        <v>2.2592284002900868E-5</v>
      </c>
      <c r="L91" s="8">
        <f t="shared" si="31"/>
        <v>1.276789316708885E-7</v>
      </c>
      <c r="M91" s="63">
        <f t="shared" si="28"/>
        <v>3.0412024057896383E-6</v>
      </c>
      <c r="N91" s="9">
        <f t="shared" si="23"/>
        <v>2.9135234741187497E-6</v>
      </c>
      <c r="O91" s="3">
        <f t="shared" si="32"/>
        <v>1.5</v>
      </c>
      <c r="P91" s="55">
        <f>F2</f>
        <v>3</v>
      </c>
      <c r="Q91" s="54">
        <f>H2</f>
        <v>100</v>
      </c>
      <c r="R91" s="2"/>
    </row>
    <row r="92" spans="2:18" x14ac:dyDescent="0.15">
      <c r="B92" s="34">
        <f t="shared" si="29"/>
        <v>130.5</v>
      </c>
      <c r="C92" s="3">
        <f t="shared" si="24"/>
        <v>8133.3337433242204</v>
      </c>
      <c r="D92" s="59">
        <f t="shared" si="25"/>
        <v>666.66625667577955</v>
      </c>
      <c r="E92" s="19">
        <f t="shared" si="33"/>
        <v>33.33331283378898</v>
      </c>
      <c r="F92" s="4">
        <f t="shared" si="26"/>
        <v>7933.351208374118</v>
      </c>
      <c r="G92" s="59">
        <f t="shared" si="27"/>
        <v>866.64879162588261</v>
      </c>
      <c r="H92" s="4">
        <f t="shared" si="30"/>
        <v>33.332645831764715</v>
      </c>
      <c r="I92" s="21">
        <f t="shared" si="20"/>
        <v>2.5207825759561632E-2</v>
      </c>
      <c r="J92" s="60">
        <f t="shared" si="21"/>
        <v>0.29997398690505611</v>
      </c>
      <c r="K92" s="9">
        <f t="shared" si="22"/>
        <v>2.0010473444911659E-5</v>
      </c>
      <c r="L92" s="8">
        <f t="shared" si="31"/>
        <v>1.0852707813184599E-7</v>
      </c>
      <c r="M92" s="63">
        <f t="shared" si="28"/>
        <v>2.6902862541366131E-6</v>
      </c>
      <c r="N92" s="9">
        <f t="shared" si="23"/>
        <v>2.5817591760047672E-6</v>
      </c>
      <c r="O92" s="3">
        <f t="shared" si="32"/>
        <v>1.5</v>
      </c>
      <c r="P92" s="55">
        <f>F2</f>
        <v>3</v>
      </c>
      <c r="Q92" s="54">
        <f>H2</f>
        <v>100</v>
      </c>
      <c r="R92" s="2"/>
    </row>
    <row r="93" spans="2:18" x14ac:dyDescent="0.15">
      <c r="B93" s="34">
        <f t="shared" si="29"/>
        <v>132</v>
      </c>
      <c r="C93" s="3">
        <f t="shared" si="24"/>
        <v>8233.3336818255866</v>
      </c>
      <c r="D93" s="59">
        <f t="shared" si="25"/>
        <v>666.66631817441259</v>
      </c>
      <c r="E93" s="19">
        <f t="shared" si="33"/>
        <v>33.333315908720628</v>
      </c>
      <c r="F93" s="4">
        <f t="shared" si="26"/>
        <v>8033.3491458694125</v>
      </c>
      <c r="G93" s="59">
        <f t="shared" si="27"/>
        <v>866.65085413058841</v>
      </c>
      <c r="H93" s="4">
        <f t="shared" si="30"/>
        <v>33.332725158868783</v>
      </c>
      <c r="I93" s="21">
        <f t="shared" si="20"/>
        <v>2.4894291574393001E-2</v>
      </c>
      <c r="J93" s="60">
        <f t="shared" si="21"/>
        <v>0.29997696074373453</v>
      </c>
      <c r="K93" s="9">
        <f t="shared" si="22"/>
        <v>1.7722818912338278E-5</v>
      </c>
      <c r="L93" s="8">
        <f t="shared" si="31"/>
        <v>9.2248006298344289E-8</v>
      </c>
      <c r="M93" s="63">
        <f t="shared" si="28"/>
        <v>2.379862206803178E-6</v>
      </c>
      <c r="N93" s="9">
        <f t="shared" si="23"/>
        <v>2.2876142005048339E-6</v>
      </c>
      <c r="O93" s="3">
        <f t="shared" si="32"/>
        <v>1.5</v>
      </c>
      <c r="P93" s="55">
        <f>F2</f>
        <v>3</v>
      </c>
      <c r="Q93" s="54">
        <f>H2</f>
        <v>100</v>
      </c>
      <c r="R93" s="2"/>
    </row>
    <row r="94" spans="2:18" x14ac:dyDescent="0.15">
      <c r="B94" s="34">
        <f t="shared" si="29"/>
        <v>133.5</v>
      </c>
      <c r="C94" s="3">
        <f t="shared" si="24"/>
        <v>8333.3336295517493</v>
      </c>
      <c r="D94" s="59">
        <f t="shared" si="25"/>
        <v>666.66637044825075</v>
      </c>
      <c r="E94" s="19">
        <f t="shared" si="33"/>
        <v>33.33331852241254</v>
      </c>
      <c r="F94" s="4">
        <f t="shared" si="26"/>
        <v>8133.3473213460193</v>
      </c>
      <c r="G94" s="59">
        <f t="shared" si="27"/>
        <v>866.65267865398209</v>
      </c>
      <c r="H94" s="4">
        <f t="shared" si="30"/>
        <v>33.332795332845464</v>
      </c>
      <c r="I94" s="21">
        <f t="shared" si="20"/>
        <v>2.4588438228976734E-2</v>
      </c>
      <c r="J94" s="60">
        <f t="shared" si="21"/>
        <v>0.29997959559781795</v>
      </c>
      <c r="K94" s="9">
        <f t="shared" si="22"/>
        <v>1.5695940344989529E-5</v>
      </c>
      <c r="L94" s="8">
        <f t="shared" si="31"/>
        <v>7.8410798214144535E-8</v>
      </c>
      <c r="M94" s="63">
        <f t="shared" si="28"/>
        <v>2.105257711351722E-6</v>
      </c>
      <c r="N94" s="9">
        <f t="shared" si="23"/>
        <v>2.0268469131375773E-6</v>
      </c>
      <c r="O94" s="3">
        <f t="shared" si="32"/>
        <v>1.5</v>
      </c>
      <c r="P94" s="55">
        <f>F2</f>
        <v>3</v>
      </c>
      <c r="Q94" s="54">
        <f>H2</f>
        <v>100</v>
      </c>
      <c r="R94" s="2"/>
    </row>
    <row r="95" spans="2:18" x14ac:dyDescent="0.15">
      <c r="B95" s="34">
        <f t="shared" si="29"/>
        <v>135</v>
      </c>
      <c r="C95" s="3">
        <f t="shared" si="24"/>
        <v>8433.3335851189877</v>
      </c>
      <c r="D95" s="59">
        <f t="shared" si="25"/>
        <v>666.66641488101311</v>
      </c>
      <c r="E95" s="19">
        <f t="shared" si="33"/>
        <v>33.333320744050653</v>
      </c>
      <c r="F95" s="4">
        <f t="shared" si="26"/>
        <v>8233.3457073445552</v>
      </c>
      <c r="G95" s="59">
        <f t="shared" si="27"/>
        <v>866.65429265544572</v>
      </c>
      <c r="H95" s="4">
        <f t="shared" si="30"/>
        <v>33.332857409824832</v>
      </c>
      <c r="I95" s="21">
        <f t="shared" si="20"/>
        <v>2.4289989134797695E-2</v>
      </c>
      <c r="J95" s="60">
        <f t="shared" si="21"/>
        <v>0.29998192995836837</v>
      </c>
      <c r="K95" s="9">
        <f t="shared" si="22"/>
        <v>1.3900225237925925E-5</v>
      </c>
      <c r="L95" s="8">
        <f t="shared" si="31"/>
        <v>6.6649173162216295E-8</v>
      </c>
      <c r="M95" s="63">
        <f t="shared" si="28"/>
        <v>1.8623394392390576E-6</v>
      </c>
      <c r="N95" s="9">
        <f t="shared" si="23"/>
        <v>1.7956902660768414E-6</v>
      </c>
      <c r="O95" s="3">
        <f t="shared" si="32"/>
        <v>1.5</v>
      </c>
      <c r="P95" s="55">
        <f>F2</f>
        <v>3</v>
      </c>
      <c r="Q95" s="54">
        <f>H2</f>
        <v>100</v>
      </c>
      <c r="R95" s="2"/>
    </row>
    <row r="96" spans="2:18" x14ac:dyDescent="0.15">
      <c r="B96" s="34">
        <f t="shared" si="29"/>
        <v>136.5</v>
      </c>
      <c r="C96" s="3">
        <f t="shared" si="24"/>
        <v>8533.3335473511397</v>
      </c>
      <c r="D96" s="59">
        <f t="shared" si="25"/>
        <v>666.6664526488612</v>
      </c>
      <c r="E96" s="19">
        <f t="shared" si="33"/>
        <v>33.333322632443057</v>
      </c>
      <c r="F96" s="4">
        <f t="shared" si="26"/>
        <v>8333.3442795740302</v>
      </c>
      <c r="G96" s="59">
        <f t="shared" si="27"/>
        <v>866.65572042597125</v>
      </c>
      <c r="H96" s="4">
        <f t="shared" si="30"/>
        <v>33.332912324075821</v>
      </c>
      <c r="I96" s="21">
        <f t="shared" si="20"/>
        <v>2.3998680609813014E-2</v>
      </c>
      <c r="J96" s="60">
        <f t="shared" si="21"/>
        <v>0.29998399796854047</v>
      </c>
      <c r="K96" s="9">
        <f t="shared" si="22"/>
        <v>1.2309406488308935E-5</v>
      </c>
      <c r="L96" s="8">
        <f t="shared" si="31"/>
        <v>5.6651793522933373E-8</v>
      </c>
      <c r="M96" s="63">
        <f t="shared" si="28"/>
        <v>1.6474510514679511E-6</v>
      </c>
      <c r="N96" s="9">
        <f t="shared" si="23"/>
        <v>1.5907992579450178E-6</v>
      </c>
      <c r="O96" s="3">
        <f t="shared" si="32"/>
        <v>1.5</v>
      </c>
      <c r="P96" s="55">
        <f>F2</f>
        <v>3</v>
      </c>
      <c r="Q96" s="54">
        <f>H2</f>
        <v>100</v>
      </c>
      <c r="R96" s="2"/>
    </row>
    <row r="97" spans="2:18" x14ac:dyDescent="0.15">
      <c r="B97" s="34">
        <f t="shared" si="29"/>
        <v>138</v>
      </c>
      <c r="C97" s="3">
        <f t="shared" si="24"/>
        <v>8633.3335152484688</v>
      </c>
      <c r="D97" s="59">
        <f t="shared" si="25"/>
        <v>666.66648475153204</v>
      </c>
      <c r="E97" s="19">
        <f t="shared" si="33"/>
        <v>33.333324237576605</v>
      </c>
      <c r="F97" s="4">
        <f t="shared" si="26"/>
        <v>8433.3430165462578</v>
      </c>
      <c r="G97" s="59">
        <f t="shared" si="27"/>
        <v>866.65698345374381</v>
      </c>
      <c r="H97" s="4">
        <f t="shared" si="30"/>
        <v>33.332960902067072</v>
      </c>
      <c r="I97" s="21">
        <f t="shared" si="20"/>
        <v>2.3714261154779155E-2</v>
      </c>
      <c r="J97" s="60">
        <f t="shared" si="21"/>
        <v>0.2999858299112616</v>
      </c>
      <c r="K97" s="9">
        <f t="shared" si="22"/>
        <v>1.0900187073108966E-5</v>
      </c>
      <c r="L97" s="8">
        <f t="shared" si="31"/>
        <v>4.815402172384909E-8</v>
      </c>
      <c r="M97" s="63">
        <f t="shared" si="28"/>
        <v>1.4573581443653721E-6</v>
      </c>
      <c r="N97" s="9">
        <f t="shared" si="23"/>
        <v>1.409204122641523E-6</v>
      </c>
      <c r="O97" s="3">
        <f t="shared" si="32"/>
        <v>1.5</v>
      </c>
      <c r="P97" s="55">
        <f>F2</f>
        <v>3</v>
      </c>
      <c r="Q97" s="54">
        <f>H2</f>
        <v>100</v>
      </c>
      <c r="R97" s="2"/>
    </row>
    <row r="98" spans="2:18" x14ac:dyDescent="0.15">
      <c r="B98" s="34">
        <f t="shared" si="29"/>
        <v>139.5</v>
      </c>
      <c r="C98" s="3">
        <f t="shared" si="24"/>
        <v>8733.3334879611994</v>
      </c>
      <c r="D98" s="59">
        <f t="shared" si="25"/>
        <v>666.66651203880224</v>
      </c>
      <c r="E98" s="19">
        <f t="shared" si="33"/>
        <v>33.333325601940111</v>
      </c>
      <c r="F98" s="4">
        <f t="shared" si="26"/>
        <v>8533.3418992524585</v>
      </c>
      <c r="G98" s="59">
        <f t="shared" si="27"/>
        <v>866.65810074754256</v>
      </c>
      <c r="H98" s="4">
        <f t="shared" si="30"/>
        <v>33.333003874905486</v>
      </c>
      <c r="I98" s="21">
        <f t="shared" si="20"/>
        <v>2.3436490775819101E-2</v>
      </c>
      <c r="J98" s="60">
        <f t="shared" si="21"/>
        <v>0.29998745264273924</v>
      </c>
      <c r="K98" s="9">
        <f t="shared" si="22"/>
        <v>9.6519064357798603E-6</v>
      </c>
      <c r="L98" s="8">
        <f t="shared" si="31"/>
        <v>4.0930916468703938E-8</v>
      </c>
      <c r="M98" s="63">
        <f t="shared" si="28"/>
        <v>1.2891995565910606E-6</v>
      </c>
      <c r="N98" s="9">
        <f t="shared" si="23"/>
        <v>1.2482686401223566E-6</v>
      </c>
      <c r="O98" s="3">
        <f t="shared" si="32"/>
        <v>1.5</v>
      </c>
      <c r="P98" s="55">
        <f>F2</f>
        <v>3</v>
      </c>
      <c r="Q98" s="54">
        <f>H2</f>
        <v>100</v>
      </c>
      <c r="R98" s="2"/>
    </row>
    <row r="99" spans="2:18" x14ac:dyDescent="0.15">
      <c r="B99" s="34">
        <f t="shared" si="29"/>
        <v>141</v>
      </c>
      <c r="C99" s="3">
        <f t="shared" si="24"/>
        <v>8833.3334647670199</v>
      </c>
      <c r="D99" s="59">
        <f t="shared" si="25"/>
        <v>666.66653523298191</v>
      </c>
      <c r="E99" s="19">
        <f t="shared" si="33"/>
        <v>33.333326761649097</v>
      </c>
      <c r="F99" s="4">
        <f t="shared" si="26"/>
        <v>8633.3409108771757</v>
      </c>
      <c r="G99" s="59">
        <f t="shared" si="27"/>
        <v>866.65908912282612</v>
      </c>
      <c r="H99" s="4">
        <f t="shared" si="30"/>
        <v>33.333041889339469</v>
      </c>
      <c r="I99" s="21">
        <f t="shared" si="20"/>
        <v>2.3165140349997403E-2</v>
      </c>
      <c r="J99" s="60">
        <f t="shared" si="21"/>
        <v>0.2999888899777341</v>
      </c>
      <c r="K99" s="9">
        <f t="shared" si="22"/>
        <v>8.5462440113790643E-6</v>
      </c>
      <c r="L99" s="8">
        <f t="shared" si="31"/>
        <v>3.4791277582885983E-8</v>
      </c>
      <c r="M99" s="63">
        <f t="shared" si="28"/>
        <v>1.1404442913559071E-6</v>
      </c>
      <c r="N99" s="9">
        <f t="shared" si="23"/>
        <v>1.1056530137730211E-6</v>
      </c>
      <c r="O99" s="3">
        <f t="shared" si="32"/>
        <v>1.5</v>
      </c>
      <c r="P99" s="55">
        <f>F2</f>
        <v>3</v>
      </c>
      <c r="Q99" s="54">
        <f>H2</f>
        <v>100</v>
      </c>
      <c r="R99" s="2"/>
    </row>
    <row r="100" spans="2:18" x14ac:dyDescent="0.15">
      <c r="B100" s="34">
        <f t="shared" si="29"/>
        <v>142.5</v>
      </c>
      <c r="C100" s="3">
        <f t="shared" si="24"/>
        <v>8933.3334450519669</v>
      </c>
      <c r="D100" s="59">
        <f t="shared" si="25"/>
        <v>666.66655494803467</v>
      </c>
      <c r="E100" s="19">
        <f t="shared" si="33"/>
        <v>33.333327747401732</v>
      </c>
      <c r="F100" s="4">
        <f t="shared" si="26"/>
        <v>8733.3400365451944</v>
      </c>
      <c r="G100" s="59">
        <f t="shared" si="27"/>
        <v>866.65996345480767</v>
      </c>
      <c r="H100" s="4">
        <f t="shared" si="30"/>
        <v>33.333075517492603</v>
      </c>
      <c r="I100" s="21">
        <f t="shared" si="20"/>
        <v>2.2899991030910043E-2</v>
      </c>
      <c r="J100" s="60">
        <f t="shared" si="21"/>
        <v>0.29999016303189541</v>
      </c>
      <c r="K100" s="9">
        <f t="shared" si="22"/>
        <v>7.5669558003217373E-6</v>
      </c>
      <c r="L100" s="8">
        <f t="shared" si="31"/>
        <v>2.9572584967744164E-8</v>
      </c>
      <c r="M100" s="63">
        <f t="shared" si="28"/>
        <v>1.0088534147251347E-6</v>
      </c>
      <c r="N100" s="9">
        <f t="shared" si="23"/>
        <v>9.7928082975739051E-7</v>
      </c>
      <c r="O100" s="3">
        <f t="shared" si="32"/>
        <v>1.5</v>
      </c>
      <c r="P100" s="55">
        <f>F2</f>
        <v>3</v>
      </c>
      <c r="Q100" s="54">
        <f>H2</f>
        <v>100</v>
      </c>
      <c r="R100" s="2"/>
    </row>
    <row r="101" spans="2:18" x14ac:dyDescent="0.15">
      <c r="B101" s="34">
        <f t="shared" si="29"/>
        <v>144</v>
      </c>
      <c r="C101" s="3">
        <f t="shared" si="24"/>
        <v>9033.3334282941723</v>
      </c>
      <c r="D101" s="59">
        <f t="shared" si="25"/>
        <v>666.66657170582948</v>
      </c>
      <c r="E101" s="19">
        <f t="shared" si="33"/>
        <v>33.333328585291476</v>
      </c>
      <c r="F101" s="4">
        <f t="shared" si="26"/>
        <v>8833.3392630976723</v>
      </c>
      <c r="G101" s="59">
        <f t="shared" si="27"/>
        <v>866.66073690232986</v>
      </c>
      <c r="H101" s="4">
        <f t="shared" si="30"/>
        <v>33.333105265474224</v>
      </c>
      <c r="I101" s="21">
        <f t="shared" si="20"/>
        <v>2.2640833691512281E-2</v>
      </c>
      <c r="J101" s="60">
        <f t="shared" si="21"/>
        <v>0.29999129052588669</v>
      </c>
      <c r="K101" s="9">
        <f t="shared" si="22"/>
        <v>6.6996403567352954E-6</v>
      </c>
      <c r="L101" s="8">
        <f t="shared" si="31"/>
        <v>2.5136696428066362E-8</v>
      </c>
      <c r="M101" s="63">
        <f t="shared" si="28"/>
        <v>8.9244635123845409E-7</v>
      </c>
      <c r="N101" s="9">
        <f t="shared" ref="N101:N132" si="34">M101-L101</f>
        <v>8.6730965481038778E-7</v>
      </c>
      <c r="O101" s="3">
        <f t="shared" si="32"/>
        <v>1.5</v>
      </c>
      <c r="P101" s="55">
        <f>F2</f>
        <v>3</v>
      </c>
      <c r="Q101" s="54">
        <f>H2</f>
        <v>100</v>
      </c>
      <c r="R101" s="2"/>
    </row>
    <row r="102" spans="2:18" x14ac:dyDescent="0.15">
      <c r="B102" s="34">
        <f t="shared" si="29"/>
        <v>145.5</v>
      </c>
      <c r="C102" s="3">
        <f t="shared" ref="C102:C133" si="35">E101*P101+C101</f>
        <v>9133.3334140500465</v>
      </c>
      <c r="D102" s="59">
        <f t="shared" ref="D102:D133" si="36">D101-E101*P101+Q101</f>
        <v>666.66658594995511</v>
      </c>
      <c r="E102" s="19">
        <f t="shared" si="33"/>
        <v>33.333329297497755</v>
      </c>
      <c r="F102" s="4">
        <f t="shared" ref="F102:F133" si="37">F101+H101*P101</f>
        <v>8933.3385788940941</v>
      </c>
      <c r="G102" s="59">
        <f t="shared" ref="G102:G133" si="38">G101-H101*P101+Q101</f>
        <v>866.66142110590715</v>
      </c>
      <c r="H102" s="4">
        <f t="shared" si="30"/>
        <v>33.333131580996429</v>
      </c>
      <c r="I102" s="21">
        <f t="shared" si="20"/>
        <v>2.2387468401618649E-2</v>
      </c>
      <c r="J102" s="60">
        <f t="shared" si="21"/>
        <v>0.29999228905551467</v>
      </c>
      <c r="K102" s="9">
        <f t="shared" si="22"/>
        <v>5.9315309407817207E-6</v>
      </c>
      <c r="L102" s="8">
        <f t="shared" si="31"/>
        <v>2.1366191477940024E-8</v>
      </c>
      <c r="M102" s="63">
        <f t="shared" ref="M102:M133" si="39">(H102-H101)/H101</f>
        <v>7.8947106776261552E-7</v>
      </c>
      <c r="N102" s="9">
        <f t="shared" si="34"/>
        <v>7.681048762846755E-7</v>
      </c>
      <c r="O102" s="3">
        <f t="shared" si="32"/>
        <v>1.5</v>
      </c>
      <c r="P102" s="55">
        <f>F2</f>
        <v>3</v>
      </c>
      <c r="Q102" s="54">
        <f>H2</f>
        <v>100</v>
      </c>
      <c r="R102" s="2"/>
    </row>
    <row r="103" spans="2:18" x14ac:dyDescent="0.15">
      <c r="B103" s="34">
        <f t="shared" si="29"/>
        <v>147</v>
      </c>
      <c r="C103" s="3">
        <f t="shared" si="35"/>
        <v>9233.3334019425401</v>
      </c>
      <c r="D103" s="59">
        <f t="shared" si="36"/>
        <v>666.6665980574619</v>
      </c>
      <c r="E103" s="19">
        <f t="shared" si="33"/>
        <v>33.333329902873096</v>
      </c>
      <c r="F103" s="4">
        <f t="shared" si="37"/>
        <v>9033.3379736370825</v>
      </c>
      <c r="G103" s="59">
        <f t="shared" si="38"/>
        <v>866.66202636291791</v>
      </c>
      <c r="H103" s="4">
        <f t="shared" si="30"/>
        <v>33.333154860112231</v>
      </c>
      <c r="I103" s="21">
        <f t="shared" si="20"/>
        <v>2.2139703937694436E-2</v>
      </c>
      <c r="J103" s="60">
        <f t="shared" si="21"/>
        <v>0.29999317333162362</v>
      </c>
      <c r="K103" s="9">
        <f t="shared" si="22"/>
        <v>5.2513109425179091E-6</v>
      </c>
      <c r="L103" s="8">
        <f t="shared" si="31"/>
        <v>1.8161262385265039E-8</v>
      </c>
      <c r="M103" s="63">
        <f t="shared" si="39"/>
        <v>6.9837770101733597E-7</v>
      </c>
      <c r="N103" s="9">
        <f t="shared" si="34"/>
        <v>6.802164386320709E-7</v>
      </c>
      <c r="O103" s="3">
        <f t="shared" si="32"/>
        <v>1.5</v>
      </c>
      <c r="P103" s="55">
        <f>F2</f>
        <v>3</v>
      </c>
      <c r="Q103" s="54">
        <f>H2</f>
        <v>100</v>
      </c>
      <c r="R103" s="2"/>
    </row>
    <row r="104" spans="2:18" x14ac:dyDescent="0.15">
      <c r="B104" s="34">
        <f t="shared" si="29"/>
        <v>148.5</v>
      </c>
      <c r="C104" s="3">
        <f t="shared" si="35"/>
        <v>9333.3333916511601</v>
      </c>
      <c r="D104" s="59">
        <f t="shared" si="36"/>
        <v>666.6666083488426</v>
      </c>
      <c r="E104" s="19">
        <f t="shared" si="33"/>
        <v>33.333330417442127</v>
      </c>
      <c r="F104" s="4">
        <f t="shared" si="37"/>
        <v>9133.3374382174188</v>
      </c>
      <c r="G104" s="59">
        <f t="shared" si="38"/>
        <v>866.66256178258118</v>
      </c>
      <c r="H104" s="4">
        <f t="shared" si="30"/>
        <v>33.333175453176196</v>
      </c>
      <c r="I104" s="21">
        <f t="shared" si="20"/>
        <v>2.1897357322732961E-2</v>
      </c>
      <c r="J104" s="60">
        <f t="shared" si="21"/>
        <v>0.2999939563931</v>
      </c>
      <c r="K104" s="9">
        <f t="shared" si="22"/>
        <v>4.6489499972480482E-6</v>
      </c>
      <c r="L104" s="8">
        <f t="shared" si="31"/>
        <v>1.5437072644800391E-8</v>
      </c>
      <c r="M104" s="63">
        <f t="shared" si="39"/>
        <v>6.1779522675251347E-7</v>
      </c>
      <c r="N104" s="9">
        <f t="shared" si="34"/>
        <v>6.0235815410771313E-7</v>
      </c>
      <c r="O104" s="3">
        <f t="shared" si="32"/>
        <v>1.5</v>
      </c>
      <c r="P104" s="55">
        <f>F2</f>
        <v>3</v>
      </c>
      <c r="Q104" s="54">
        <f>H2</f>
        <v>100</v>
      </c>
      <c r="R104" s="2"/>
    </row>
    <row r="105" spans="2:18" x14ac:dyDescent="0.15">
      <c r="B105" s="34">
        <f t="shared" si="29"/>
        <v>150</v>
      </c>
      <c r="C105" s="3">
        <f t="shared" si="35"/>
        <v>9433.3333829034873</v>
      </c>
      <c r="D105" s="59">
        <f t="shared" si="36"/>
        <v>666.66661709651623</v>
      </c>
      <c r="E105" s="19">
        <f t="shared" si="33"/>
        <v>33.33333085482581</v>
      </c>
      <c r="F105" s="4">
        <f t="shared" si="37"/>
        <v>9233.3369645769471</v>
      </c>
      <c r="G105" s="59">
        <f t="shared" si="38"/>
        <v>866.66303542305263</v>
      </c>
      <c r="H105" s="4">
        <f t="shared" si="30"/>
        <v>33.33319367011741</v>
      </c>
      <c r="I105" s="21">
        <f t="shared" si="20"/>
        <v>2.1660253394175093E-2</v>
      </c>
      <c r="J105" s="60">
        <f t="shared" si="21"/>
        <v>0.29999464979597446</v>
      </c>
      <c r="K105" s="9">
        <f t="shared" si="22"/>
        <v>4.1155584957695734E-6</v>
      </c>
      <c r="L105" s="8">
        <f t="shared" si="31"/>
        <v>1.3121511596681685E-8</v>
      </c>
      <c r="M105" s="63">
        <f t="shared" si="39"/>
        <v>5.4651082492177234E-7</v>
      </c>
      <c r="N105" s="9">
        <f t="shared" si="34"/>
        <v>5.3338931332509065E-7</v>
      </c>
      <c r="O105" s="3">
        <f t="shared" si="32"/>
        <v>1.5</v>
      </c>
      <c r="P105" s="55">
        <f>F2</f>
        <v>3</v>
      </c>
      <c r="Q105" s="54">
        <f>H2</f>
        <v>100</v>
      </c>
      <c r="R105" s="2"/>
    </row>
    <row r="106" spans="2:18" x14ac:dyDescent="0.15">
      <c r="B106" s="34">
        <f t="shared" si="29"/>
        <v>151.5</v>
      </c>
      <c r="C106" s="3">
        <f t="shared" si="35"/>
        <v>9533.3333754679643</v>
      </c>
      <c r="D106" s="59">
        <f t="shared" si="36"/>
        <v>666.66662453203878</v>
      </c>
      <c r="E106" s="19">
        <f t="shared" si="33"/>
        <v>33.333331226601942</v>
      </c>
      <c r="F106" s="4">
        <f t="shared" si="37"/>
        <v>9333.336545587299</v>
      </c>
      <c r="G106" s="59">
        <f t="shared" si="38"/>
        <v>866.66345441270039</v>
      </c>
      <c r="H106" s="4">
        <f t="shared" si="30"/>
        <v>33.333209785103861</v>
      </c>
      <c r="I106" s="21">
        <f t="shared" si="20"/>
        <v>2.1428224397974975E-2</v>
      </c>
      <c r="J106" s="60">
        <f t="shared" si="21"/>
        <v>0.29999526378127561</v>
      </c>
      <c r="K106" s="9">
        <f t="shared" si="22"/>
        <v>3.6432584459678773E-6</v>
      </c>
      <c r="L106" s="8">
        <f t="shared" si="31"/>
        <v>1.1153284651145885E-8</v>
      </c>
      <c r="M106" s="63">
        <f t="shared" si="39"/>
        <v>4.8345161914354048E-7</v>
      </c>
      <c r="N106" s="9">
        <f t="shared" si="34"/>
        <v>4.722983344923946E-7</v>
      </c>
      <c r="O106" s="3">
        <f t="shared" si="32"/>
        <v>1.5</v>
      </c>
      <c r="P106" s="55">
        <f>F2</f>
        <v>3</v>
      </c>
      <c r="Q106" s="54">
        <f>H2</f>
        <v>100</v>
      </c>
      <c r="R106" s="2"/>
    </row>
    <row r="107" spans="2:18" x14ac:dyDescent="0.15">
      <c r="B107" s="34">
        <f t="shared" si="29"/>
        <v>153</v>
      </c>
      <c r="C107" s="3">
        <f t="shared" si="35"/>
        <v>9633.333369147771</v>
      </c>
      <c r="D107" s="59">
        <f t="shared" si="36"/>
        <v>666.66663085223297</v>
      </c>
      <c r="E107" s="19">
        <f t="shared" si="33"/>
        <v>33.333331542611646</v>
      </c>
      <c r="F107" s="4">
        <f t="shared" si="37"/>
        <v>9433.3361749426113</v>
      </c>
      <c r="G107" s="59">
        <f t="shared" si="38"/>
        <v>866.66382505738875</v>
      </c>
      <c r="H107" s="4">
        <f t="shared" si="30"/>
        <v>33.333224040668796</v>
      </c>
      <c r="I107" s="21">
        <f t="shared" si="20"/>
        <v>2.1201109607055478E-2</v>
      </c>
      <c r="J107" s="60">
        <f t="shared" si="21"/>
        <v>0.29999580742400361</v>
      </c>
      <c r="K107" s="9">
        <f t="shared" si="22"/>
        <v>3.2250688597853123E-6</v>
      </c>
      <c r="L107" s="8">
        <f t="shared" si="31"/>
        <v>9.4802918818436618E-9</v>
      </c>
      <c r="M107" s="63">
        <f t="shared" si="39"/>
        <v>4.2766853317256268E-7</v>
      </c>
      <c r="N107" s="9">
        <f t="shared" si="34"/>
        <v>4.1818824129071901E-7</v>
      </c>
      <c r="O107" s="3">
        <f t="shared" si="32"/>
        <v>1.5</v>
      </c>
      <c r="P107" s="55">
        <f>F2</f>
        <v>3</v>
      </c>
      <c r="Q107" s="54">
        <f>H2</f>
        <v>100</v>
      </c>
      <c r="R107" s="2"/>
    </row>
    <row r="108" spans="2:18" x14ac:dyDescent="0.15">
      <c r="B108" s="34">
        <f t="shared" si="29"/>
        <v>154.5</v>
      </c>
      <c r="C108" s="3">
        <f t="shared" si="35"/>
        <v>9733.3333637756059</v>
      </c>
      <c r="D108" s="59">
        <f t="shared" si="36"/>
        <v>666.66663622439808</v>
      </c>
      <c r="E108" s="19">
        <f t="shared" si="33"/>
        <v>33.333331811219907</v>
      </c>
      <c r="F108" s="4">
        <f t="shared" si="37"/>
        <v>9533.3358470646181</v>
      </c>
      <c r="G108" s="59">
        <f t="shared" si="38"/>
        <v>866.66415293538239</v>
      </c>
      <c r="H108" s="4">
        <f t="shared" si="30"/>
        <v>33.333236651360863</v>
      </c>
      <c r="I108" s="21">
        <f t="shared" si="20"/>
        <v>2.0978754962521173E-2</v>
      </c>
      <c r="J108" s="60">
        <f t="shared" si="21"/>
        <v>0.29999628876532786</v>
      </c>
      <c r="K108" s="9">
        <f t="shared" si="22"/>
        <v>2.8548040515413698E-6</v>
      </c>
      <c r="L108" s="8">
        <f t="shared" si="31"/>
        <v>8.0582480913846755E-9</v>
      </c>
      <c r="M108" s="63">
        <f t="shared" si="39"/>
        <v>3.7832200245907769E-7</v>
      </c>
      <c r="N108" s="9">
        <f t="shared" si="34"/>
        <v>3.7026375436769303E-7</v>
      </c>
      <c r="O108" s="3">
        <f t="shared" si="32"/>
        <v>1.5</v>
      </c>
      <c r="P108" s="55">
        <f>F2</f>
        <v>3</v>
      </c>
      <c r="Q108" s="54">
        <f>H2</f>
        <v>100</v>
      </c>
      <c r="R108" s="2"/>
    </row>
    <row r="109" spans="2:18" x14ac:dyDescent="0.15">
      <c r="B109" s="34">
        <f t="shared" si="29"/>
        <v>156</v>
      </c>
      <c r="C109" s="3">
        <f t="shared" si="35"/>
        <v>9833.3333592092658</v>
      </c>
      <c r="D109" s="59">
        <f t="shared" si="36"/>
        <v>666.66664079073837</v>
      </c>
      <c r="E109" s="19">
        <f t="shared" si="33"/>
        <v>33.33333203953692</v>
      </c>
      <c r="F109" s="4">
        <f t="shared" si="37"/>
        <v>9633.3355570187014</v>
      </c>
      <c r="G109" s="59">
        <f t="shared" si="38"/>
        <v>866.66444298129977</v>
      </c>
      <c r="H109" s="4">
        <f t="shared" si="30"/>
        <v>33.33324780697307</v>
      </c>
      <c r="I109" s="21">
        <f t="shared" si="20"/>
        <v>2.0761012736118085E-2</v>
      </c>
      <c r="J109" s="60">
        <f t="shared" si="21"/>
        <v>0.29999671492988234</v>
      </c>
      <c r="K109" s="9">
        <f t="shared" si="22"/>
        <v>2.5269833992152973E-6</v>
      </c>
      <c r="L109" s="8">
        <f t="shared" si="31"/>
        <v>6.8495107542698109E-9</v>
      </c>
      <c r="M109" s="63">
        <f t="shared" si="39"/>
        <v>3.3466933688786226E-7</v>
      </c>
      <c r="N109" s="9">
        <f t="shared" si="34"/>
        <v>3.2781982613359243E-7</v>
      </c>
      <c r="O109" s="3">
        <f t="shared" si="32"/>
        <v>1.5</v>
      </c>
      <c r="P109" s="55">
        <f>F2</f>
        <v>3</v>
      </c>
      <c r="Q109" s="54">
        <f>H2</f>
        <v>100</v>
      </c>
      <c r="R109" s="2"/>
    </row>
    <row r="110" spans="2:18" x14ac:dyDescent="0.15">
      <c r="B110" s="34">
        <f t="shared" si="29"/>
        <v>157.5</v>
      </c>
      <c r="C110" s="3">
        <f t="shared" si="35"/>
        <v>9933.3333553278771</v>
      </c>
      <c r="D110" s="59">
        <f t="shared" si="36"/>
        <v>666.66664467212763</v>
      </c>
      <c r="E110" s="19">
        <f t="shared" si="33"/>
        <v>33.333332233606384</v>
      </c>
      <c r="F110" s="4">
        <f t="shared" si="37"/>
        <v>9733.3353004396213</v>
      </c>
      <c r="G110" s="59">
        <f t="shared" si="38"/>
        <v>866.66469956038054</v>
      </c>
      <c r="H110" s="4">
        <f t="shared" si="30"/>
        <v>33.333257675399253</v>
      </c>
      <c r="I110" s="21">
        <f t="shared" ref="I110:I173" si="40">(C110-F110)/F110</f>
        <v>2.0547741212534068E-2</v>
      </c>
      <c r="J110" s="60">
        <f t="shared" ref="J110:J173" si="41">(G110-D110)/D110</f>
        <v>0.29999709222982601</v>
      </c>
      <c r="K110" s="9">
        <f t="shared" ref="K110:K173" si="42">(E110-H110)/H110</f>
        <v>2.2367512907922075E-6</v>
      </c>
      <c r="L110" s="8">
        <f t="shared" si="31"/>
        <v>5.8220841183039373E-9</v>
      </c>
      <c r="M110" s="63">
        <f t="shared" si="39"/>
        <v>2.9605354509818695E-7</v>
      </c>
      <c r="N110" s="9">
        <f t="shared" si="34"/>
        <v>2.90231460979883E-7</v>
      </c>
      <c r="O110" s="3">
        <f t="shared" si="32"/>
        <v>1.5</v>
      </c>
      <c r="P110" s="55">
        <f>F2</f>
        <v>3</v>
      </c>
      <c r="Q110" s="54">
        <f>H2</f>
        <v>100</v>
      </c>
      <c r="R110" s="2"/>
    </row>
    <row r="111" spans="2:18" x14ac:dyDescent="0.15">
      <c r="B111" s="34">
        <f t="shared" si="29"/>
        <v>159</v>
      </c>
      <c r="C111" s="3">
        <f t="shared" si="35"/>
        <v>10033.333352028696</v>
      </c>
      <c r="D111" s="59">
        <f t="shared" si="36"/>
        <v>666.66664797130852</v>
      </c>
      <c r="E111" s="19">
        <f t="shared" si="33"/>
        <v>33.333332398565425</v>
      </c>
      <c r="F111" s="4">
        <f t="shared" si="37"/>
        <v>9833.3350734658197</v>
      </c>
      <c r="G111" s="59">
        <f t="shared" si="38"/>
        <v>866.66492653418277</v>
      </c>
      <c r="H111" s="4">
        <f t="shared" si="30"/>
        <v>33.333266405160877</v>
      </c>
      <c r="I111" s="21">
        <f t="shared" si="40"/>
        <v>2.0338804390236817E-2</v>
      </c>
      <c r="J111" s="60">
        <f t="shared" si="41"/>
        <v>0.29999742625715037</v>
      </c>
      <c r="K111" s="9">
        <f t="shared" si="42"/>
        <v>1.9798061115622756E-6</v>
      </c>
      <c r="L111" s="8">
        <f t="shared" si="31"/>
        <v>4.9487714973257227E-9</v>
      </c>
      <c r="M111" s="63">
        <f t="shared" si="39"/>
        <v>2.6189344317029144E-7</v>
      </c>
      <c r="N111" s="9">
        <f t="shared" si="34"/>
        <v>2.5694467167296574E-7</v>
      </c>
      <c r="O111" s="3">
        <f t="shared" si="32"/>
        <v>1.5</v>
      </c>
      <c r="P111" s="55">
        <f>F2</f>
        <v>3</v>
      </c>
      <c r="Q111" s="54">
        <f>H2</f>
        <v>100</v>
      </c>
      <c r="R111" s="2"/>
    </row>
    <row r="112" spans="2:18" x14ac:dyDescent="0.15">
      <c r="B112" s="34">
        <f t="shared" si="29"/>
        <v>160.5</v>
      </c>
      <c r="C112" s="3">
        <f t="shared" si="35"/>
        <v>10133.333349224393</v>
      </c>
      <c r="D112" s="59">
        <f t="shared" si="36"/>
        <v>666.6666507756122</v>
      </c>
      <c r="E112" s="19">
        <f t="shared" si="33"/>
        <v>33.33333253878061</v>
      </c>
      <c r="F112" s="4">
        <f t="shared" si="37"/>
        <v>9933.3348726813019</v>
      </c>
      <c r="G112" s="59">
        <f t="shared" si="38"/>
        <v>866.66512731870012</v>
      </c>
      <c r="H112" s="4">
        <f t="shared" si="30"/>
        <v>33.333274127642312</v>
      </c>
      <c r="I112" s="21">
        <f t="shared" si="40"/>
        <v>2.013407169963911E-2</v>
      </c>
      <c r="J112" s="60">
        <f t="shared" si="41"/>
        <v>0.29999772196555208</v>
      </c>
      <c r="K112" s="9">
        <f t="shared" si="42"/>
        <v>1.7523372613824312E-6</v>
      </c>
      <c r="L112" s="8">
        <f t="shared" si="31"/>
        <v>4.2064556325388925E-9</v>
      </c>
      <c r="M112" s="63">
        <f t="shared" si="39"/>
        <v>2.3167490821040804E-7</v>
      </c>
      <c r="N112" s="9">
        <f t="shared" si="34"/>
        <v>2.2746845257786915E-7</v>
      </c>
      <c r="O112" s="3">
        <f t="shared" si="32"/>
        <v>1.5</v>
      </c>
      <c r="P112" s="55">
        <f>F2</f>
        <v>3</v>
      </c>
      <c r="Q112" s="54">
        <f>H2</f>
        <v>100</v>
      </c>
      <c r="R112" s="2"/>
    </row>
    <row r="113" spans="2:18" x14ac:dyDescent="0.15">
      <c r="B113" s="34">
        <f t="shared" si="29"/>
        <v>162</v>
      </c>
      <c r="C113" s="3">
        <f t="shared" si="35"/>
        <v>10233.333346840735</v>
      </c>
      <c r="D113" s="59">
        <f t="shared" si="36"/>
        <v>666.66665315927037</v>
      </c>
      <c r="E113" s="19">
        <f t="shared" si="33"/>
        <v>33.333332657963517</v>
      </c>
      <c r="F113" s="4">
        <f t="shared" si="37"/>
        <v>10033.334695064228</v>
      </c>
      <c r="G113" s="59">
        <f t="shared" si="38"/>
        <v>866.66530493577318</v>
      </c>
      <c r="H113" s="4">
        <f t="shared" si="30"/>
        <v>33.333280959068198</v>
      </c>
      <c r="I113" s="21">
        <f t="shared" si="40"/>
        <v>1.9933417737464022E-2</v>
      </c>
      <c r="J113" s="60">
        <f t="shared" si="41"/>
        <v>0.29999798374304171</v>
      </c>
      <c r="K113" s="9">
        <f t="shared" si="42"/>
        <v>1.5509692965088733E-6</v>
      </c>
      <c r="L113" s="8">
        <f t="shared" si="31"/>
        <v>3.5754873408300346E-9</v>
      </c>
      <c r="M113" s="63">
        <f t="shared" si="39"/>
        <v>2.0494314057669652E-7</v>
      </c>
      <c r="N113" s="9">
        <f t="shared" si="34"/>
        <v>2.0136765323586648E-7</v>
      </c>
      <c r="O113" s="3">
        <f t="shared" si="32"/>
        <v>1.5</v>
      </c>
      <c r="P113" s="55">
        <f>F2</f>
        <v>3</v>
      </c>
      <c r="Q113" s="54">
        <f>H2</f>
        <v>100</v>
      </c>
      <c r="R113" s="2"/>
    </row>
    <row r="114" spans="2:18" x14ac:dyDescent="0.15">
      <c r="B114" s="34">
        <f t="shared" si="29"/>
        <v>163.5</v>
      </c>
      <c r="C114" s="3">
        <f t="shared" si="35"/>
        <v>10333.333344814626</v>
      </c>
      <c r="D114" s="59">
        <f t="shared" si="36"/>
        <v>666.6666551853798</v>
      </c>
      <c r="E114" s="19">
        <f t="shared" si="33"/>
        <v>33.333332759268991</v>
      </c>
      <c r="F114" s="4">
        <f t="shared" si="37"/>
        <v>10133.334537941433</v>
      </c>
      <c r="G114" s="59">
        <f t="shared" si="38"/>
        <v>866.66546205856855</v>
      </c>
      <c r="H114" s="4">
        <f t="shared" si="30"/>
        <v>33.333287002252639</v>
      </c>
      <c r="I114" s="21">
        <f t="shared" si="40"/>
        <v>1.973672201626752E-2</v>
      </c>
      <c r="J114" s="60">
        <f t="shared" si="41"/>
        <v>0.29999821547633149</v>
      </c>
      <c r="K114" s="9">
        <f t="shared" si="42"/>
        <v>1.3727123985344503E-6</v>
      </c>
      <c r="L114" s="8">
        <f t="shared" si="31"/>
        <v>3.0391642032594971E-9</v>
      </c>
      <c r="M114" s="63">
        <f t="shared" si="39"/>
        <v>1.8129581810958082E-7</v>
      </c>
      <c r="N114" s="9">
        <f t="shared" si="34"/>
        <v>1.7825665390632133E-7</v>
      </c>
      <c r="O114" s="3">
        <f t="shared" si="32"/>
        <v>1.5</v>
      </c>
      <c r="P114" s="55">
        <f>F2</f>
        <v>3</v>
      </c>
      <c r="Q114" s="54">
        <f>H2</f>
        <v>100</v>
      </c>
      <c r="R114" s="2"/>
    </row>
    <row r="115" spans="2:18" x14ac:dyDescent="0.15">
      <c r="B115" s="34">
        <f t="shared" si="29"/>
        <v>165</v>
      </c>
      <c r="C115" s="3">
        <f t="shared" si="35"/>
        <v>10433.333343092432</v>
      </c>
      <c r="D115" s="59">
        <f t="shared" si="36"/>
        <v>666.66665690757281</v>
      </c>
      <c r="E115" s="19">
        <f t="shared" si="33"/>
        <v>33.333332845378642</v>
      </c>
      <c r="F115" s="4">
        <f t="shared" si="37"/>
        <v>10233.334398948191</v>
      </c>
      <c r="G115" s="59">
        <f t="shared" si="38"/>
        <v>866.66560105181065</v>
      </c>
      <c r="H115" s="4">
        <f t="shared" si="30"/>
        <v>33.333292348146564</v>
      </c>
      <c r="I115" s="21">
        <f t="shared" si="40"/>
        <v>1.9543868728143749E-2</v>
      </c>
      <c r="J115" s="60">
        <f t="shared" si="41"/>
        <v>0.29999842060792586</v>
      </c>
      <c r="K115" s="9">
        <f t="shared" si="42"/>
        <v>1.2149184561496799E-6</v>
      </c>
      <c r="L115" s="8">
        <f t="shared" si="31"/>
        <v>2.5832895734460444E-9</v>
      </c>
      <c r="M115" s="63">
        <f t="shared" si="39"/>
        <v>1.6037704065930355E-7</v>
      </c>
      <c r="N115" s="9">
        <f t="shared" si="34"/>
        <v>1.577937510858575E-7</v>
      </c>
      <c r="O115" s="3">
        <f t="shared" si="32"/>
        <v>1.5</v>
      </c>
      <c r="P115" s="55">
        <f>F2</f>
        <v>3</v>
      </c>
      <c r="Q115" s="54">
        <f>H2</f>
        <v>100</v>
      </c>
      <c r="R115" s="2"/>
    </row>
    <row r="116" spans="2:18" x14ac:dyDescent="0.15">
      <c r="B116" s="34">
        <f t="shared" si="29"/>
        <v>166.5</v>
      </c>
      <c r="C116" s="3">
        <f t="shared" si="35"/>
        <v>10533.333341628568</v>
      </c>
      <c r="D116" s="59">
        <f t="shared" si="36"/>
        <v>666.66665837143682</v>
      </c>
      <c r="E116" s="19">
        <f t="shared" si="33"/>
        <v>33.333332918571841</v>
      </c>
      <c r="F116" s="4">
        <f t="shared" si="37"/>
        <v>10333.334275992631</v>
      </c>
      <c r="G116" s="59">
        <f t="shared" si="38"/>
        <v>866.66572400737095</v>
      </c>
      <c r="H116" s="4">
        <f t="shared" si="30"/>
        <v>33.333297077206574</v>
      </c>
      <c r="I116" s="21">
        <f t="shared" si="40"/>
        <v>1.9354746521710171E-2</v>
      </c>
      <c r="J116" s="60">
        <f t="shared" si="41"/>
        <v>0.29999860218673724</v>
      </c>
      <c r="K116" s="9">
        <f t="shared" si="42"/>
        <v>1.0752421275540228E-6</v>
      </c>
      <c r="L116" s="8">
        <f t="shared" si="31"/>
        <v>2.1957960464916311E-9</v>
      </c>
      <c r="M116" s="63">
        <f t="shared" si="39"/>
        <v>1.4187197472050518E-7</v>
      </c>
      <c r="N116" s="9">
        <f t="shared" si="34"/>
        <v>1.3967617867401355E-7</v>
      </c>
      <c r="O116" s="3">
        <f t="shared" si="32"/>
        <v>1.5</v>
      </c>
      <c r="P116" s="55">
        <f>F2</f>
        <v>3</v>
      </c>
      <c r="Q116" s="54">
        <f>H2</f>
        <v>100</v>
      </c>
      <c r="R116" s="2"/>
    </row>
    <row r="117" spans="2:18" x14ac:dyDescent="0.15">
      <c r="B117" s="34">
        <f t="shared" si="29"/>
        <v>168</v>
      </c>
      <c r="C117" s="3">
        <f t="shared" si="35"/>
        <v>10633.333340384283</v>
      </c>
      <c r="D117" s="59">
        <f t="shared" si="36"/>
        <v>666.6666596157213</v>
      </c>
      <c r="E117" s="19">
        <f t="shared" si="33"/>
        <v>33.333332980786068</v>
      </c>
      <c r="F117" s="4">
        <f t="shared" si="37"/>
        <v>10433.334167224251</v>
      </c>
      <c r="G117" s="59">
        <f t="shared" si="38"/>
        <v>866.66583277575126</v>
      </c>
      <c r="H117" s="4">
        <f t="shared" si="30"/>
        <v>33.333301260605815</v>
      </c>
      <c r="I117" s="21">
        <f t="shared" si="40"/>
        <v>1.9169248291530588E-2</v>
      </c>
      <c r="J117" s="60">
        <f t="shared" si="41"/>
        <v>0.29999876291295724</v>
      </c>
      <c r="K117" s="9">
        <f t="shared" si="42"/>
        <v>9.5160632321140173E-7</v>
      </c>
      <c r="L117" s="8">
        <f t="shared" si="31"/>
        <v>1.8664267377377492E-9</v>
      </c>
      <c r="M117" s="63">
        <f t="shared" si="39"/>
        <v>1.2550211374387976E-7</v>
      </c>
      <c r="N117" s="9">
        <f t="shared" si="34"/>
        <v>1.2363568700614201E-7</v>
      </c>
      <c r="O117" s="3">
        <f t="shared" si="32"/>
        <v>1.5</v>
      </c>
      <c r="P117" s="55">
        <f>F2</f>
        <v>3</v>
      </c>
      <c r="Q117" s="54">
        <f>H2</f>
        <v>100</v>
      </c>
      <c r="R117" s="2"/>
    </row>
    <row r="118" spans="2:18" x14ac:dyDescent="0.15">
      <c r="B118" s="34">
        <f t="shared" si="29"/>
        <v>169.5</v>
      </c>
      <c r="C118" s="3">
        <f t="shared" si="35"/>
        <v>10733.33333932664</v>
      </c>
      <c r="D118" s="59">
        <f t="shared" si="36"/>
        <v>666.66666067336314</v>
      </c>
      <c r="E118" s="19">
        <f t="shared" si="33"/>
        <v>33.333333033668154</v>
      </c>
      <c r="F118" s="4">
        <f t="shared" si="37"/>
        <v>10533.334071006069</v>
      </c>
      <c r="G118" s="59">
        <f t="shared" si="38"/>
        <v>866.66592899393379</v>
      </c>
      <c r="H118" s="4">
        <f t="shared" si="30"/>
        <v>33.333304961305146</v>
      </c>
      <c r="I118" s="21">
        <f t="shared" si="40"/>
        <v>1.8987270979194195E-2</v>
      </c>
      <c r="J118" s="60">
        <f t="shared" si="41"/>
        <v>0.29999890517783273</v>
      </c>
      <c r="K118" s="9">
        <f t="shared" si="42"/>
        <v>8.4217160707523387E-7</v>
      </c>
      <c r="L118" s="8">
        <f t="shared" si="31"/>
        <v>1.586462775275148E-9</v>
      </c>
      <c r="M118" s="63">
        <f t="shared" si="39"/>
        <v>1.1102108675179351E-7</v>
      </c>
      <c r="N118" s="9">
        <f t="shared" si="34"/>
        <v>1.0943462397651837E-7</v>
      </c>
      <c r="O118" s="3">
        <f t="shared" si="32"/>
        <v>1.5</v>
      </c>
      <c r="P118" s="55">
        <f>F2</f>
        <v>3</v>
      </c>
      <c r="Q118" s="54">
        <f>H2</f>
        <v>100</v>
      </c>
      <c r="R118" s="2"/>
    </row>
    <row r="119" spans="2:18" x14ac:dyDescent="0.15">
      <c r="B119" s="34">
        <f t="shared" si="29"/>
        <v>171</v>
      </c>
      <c r="C119" s="3">
        <f t="shared" si="35"/>
        <v>10833.333338427645</v>
      </c>
      <c r="D119" s="59">
        <f t="shared" si="36"/>
        <v>666.66666157235863</v>
      </c>
      <c r="E119" s="19">
        <f t="shared" si="33"/>
        <v>33.333333078617933</v>
      </c>
      <c r="F119" s="4">
        <f t="shared" si="37"/>
        <v>10633.333985889985</v>
      </c>
      <c r="G119" s="59">
        <f t="shared" si="38"/>
        <v>866.6660141100183</v>
      </c>
      <c r="H119" s="4">
        <f t="shared" si="30"/>
        <v>33.3333082350007</v>
      </c>
      <c r="I119" s="21">
        <f t="shared" si="40"/>
        <v>1.8808715385320415E-2</v>
      </c>
      <c r="J119" s="60">
        <f t="shared" si="41"/>
        <v>0.29999903109892068</v>
      </c>
      <c r="K119" s="9">
        <f t="shared" si="42"/>
        <v>7.4530907816330021E-7</v>
      </c>
      <c r="L119" s="8">
        <f t="shared" si="31"/>
        <v>1.3484932545263865E-9</v>
      </c>
      <c r="M119" s="63">
        <f t="shared" si="39"/>
        <v>9.8210950232507774E-8</v>
      </c>
      <c r="N119" s="9">
        <f t="shared" si="34"/>
        <v>9.6862456977981393E-8</v>
      </c>
      <c r="O119" s="3">
        <f t="shared" si="32"/>
        <v>1.5</v>
      </c>
      <c r="P119" s="55">
        <f>F2</f>
        <v>3</v>
      </c>
      <c r="Q119" s="54">
        <f>H2</f>
        <v>100</v>
      </c>
      <c r="R119" s="2"/>
    </row>
    <row r="120" spans="2:18" x14ac:dyDescent="0.15">
      <c r="B120" s="34">
        <f t="shared" si="29"/>
        <v>172.5</v>
      </c>
      <c r="C120" s="3">
        <f t="shared" si="35"/>
        <v>10933.333337663498</v>
      </c>
      <c r="D120" s="59">
        <f t="shared" si="36"/>
        <v>666.66666233650483</v>
      </c>
      <c r="E120" s="19">
        <f t="shared" si="33"/>
        <v>33.333333116825244</v>
      </c>
      <c r="F120" s="4">
        <f t="shared" si="37"/>
        <v>10733.333910594987</v>
      </c>
      <c r="G120" s="59">
        <f t="shared" si="38"/>
        <v>866.66608940501624</v>
      </c>
      <c r="H120" s="4">
        <f t="shared" si="30"/>
        <v>33.333311130962166</v>
      </c>
      <c r="I120" s="21">
        <f t="shared" si="40"/>
        <v>1.8633485991811874E-2</v>
      </c>
      <c r="J120" s="60">
        <f t="shared" si="41"/>
        <v>0.29999914255133436</v>
      </c>
      <c r="K120" s="9">
        <f t="shared" si="42"/>
        <v>6.5957633168141229E-7</v>
      </c>
      <c r="L120" s="8">
        <f t="shared" si="31"/>
        <v>1.146219298907811E-9</v>
      </c>
      <c r="M120" s="63">
        <f t="shared" si="39"/>
        <v>8.6878909374443707E-8</v>
      </c>
      <c r="N120" s="9">
        <f t="shared" si="34"/>
        <v>8.5732690075535901E-8</v>
      </c>
      <c r="O120" s="3">
        <f t="shared" si="32"/>
        <v>1.5</v>
      </c>
      <c r="P120" s="55">
        <f>F2</f>
        <v>3</v>
      </c>
      <c r="Q120" s="54">
        <f>H2</f>
        <v>100</v>
      </c>
      <c r="R120" s="2"/>
    </row>
    <row r="121" spans="2:18" x14ac:dyDescent="0.15">
      <c r="B121" s="34">
        <f t="shared" si="29"/>
        <v>174</v>
      </c>
      <c r="C121" s="3">
        <f t="shared" si="35"/>
        <v>11033.333337013974</v>
      </c>
      <c r="D121" s="59">
        <f t="shared" si="36"/>
        <v>666.66666298602911</v>
      </c>
      <c r="E121" s="19">
        <f t="shared" si="33"/>
        <v>33.333333149301453</v>
      </c>
      <c r="F121" s="4">
        <f t="shared" si="37"/>
        <v>10833.333843987873</v>
      </c>
      <c r="G121" s="59">
        <f t="shared" si="38"/>
        <v>866.6661560121297</v>
      </c>
      <c r="H121" s="4">
        <f t="shared" si="30"/>
        <v>33.333313692774219</v>
      </c>
      <c r="I121" s="21">
        <f t="shared" si="40"/>
        <v>1.8461490793722085E-2</v>
      </c>
      <c r="J121" s="60">
        <f t="shared" si="41"/>
        <v>0.29999924119543359</v>
      </c>
      <c r="K121" s="9">
        <f t="shared" si="42"/>
        <v>5.836961609371317E-7</v>
      </c>
      <c r="L121" s="8">
        <f t="shared" si="31"/>
        <v>9.7428642853443217E-10</v>
      </c>
      <c r="M121" s="63">
        <f t="shared" si="39"/>
        <v>7.6854412785275173E-8</v>
      </c>
      <c r="N121" s="9">
        <f t="shared" si="34"/>
        <v>7.5880126356740746E-8</v>
      </c>
      <c r="O121" s="3">
        <f t="shared" si="32"/>
        <v>1.5</v>
      </c>
      <c r="P121" s="55">
        <f>F2</f>
        <v>3</v>
      </c>
      <c r="Q121" s="54">
        <f>H2</f>
        <v>100</v>
      </c>
      <c r="R121" s="2"/>
    </row>
    <row r="122" spans="2:18" x14ac:dyDescent="0.15">
      <c r="B122" s="34">
        <f t="shared" si="29"/>
        <v>175.5</v>
      </c>
      <c r="C122" s="3">
        <f t="shared" si="35"/>
        <v>11133.333336461877</v>
      </c>
      <c r="D122" s="59">
        <f t="shared" si="36"/>
        <v>666.66666353812479</v>
      </c>
      <c r="E122" s="19">
        <f t="shared" si="33"/>
        <v>33.333333176906237</v>
      </c>
      <c r="F122" s="4">
        <f t="shared" si="37"/>
        <v>10933.333785066196</v>
      </c>
      <c r="G122" s="59">
        <f t="shared" si="38"/>
        <v>866.66621493380705</v>
      </c>
      <c r="H122" s="4">
        <f t="shared" si="30"/>
        <v>33.333315958992578</v>
      </c>
      <c r="I122" s="21">
        <f t="shared" si="40"/>
        <v>1.8292641140148912E-2</v>
      </c>
      <c r="J122" s="60">
        <f t="shared" si="41"/>
        <v>0.29999932850136407</v>
      </c>
      <c r="K122" s="9">
        <f t="shared" si="42"/>
        <v>5.1653767898659903E-7</v>
      </c>
      <c r="L122" s="8">
        <f t="shared" si="31"/>
        <v>8.2814353165952139E-10</v>
      </c>
      <c r="M122" s="63">
        <f t="shared" si="39"/>
        <v>6.7986590847940576E-8</v>
      </c>
      <c r="N122" s="9">
        <f t="shared" si="34"/>
        <v>6.7158447316281049E-8</v>
      </c>
      <c r="O122" s="3">
        <f t="shared" si="32"/>
        <v>1.5</v>
      </c>
      <c r="P122" s="55">
        <f>F2</f>
        <v>3</v>
      </c>
      <c r="Q122" s="54">
        <f>H2</f>
        <v>100</v>
      </c>
      <c r="R122" s="2"/>
    </row>
    <row r="123" spans="2:18" x14ac:dyDescent="0.15">
      <c r="B123" s="34">
        <f t="shared" si="29"/>
        <v>177</v>
      </c>
      <c r="C123" s="3">
        <f t="shared" si="35"/>
        <v>11233.333335992596</v>
      </c>
      <c r="D123" s="59">
        <f t="shared" si="36"/>
        <v>666.6666640074061</v>
      </c>
      <c r="E123" s="19">
        <f t="shared" si="33"/>
        <v>33.333333200370305</v>
      </c>
      <c r="F123" s="4">
        <f t="shared" si="37"/>
        <v>11033.333732943172</v>
      </c>
      <c r="G123" s="59">
        <f t="shared" si="38"/>
        <v>866.66626705682938</v>
      </c>
      <c r="H123" s="4">
        <f t="shared" si="30"/>
        <v>33.333317963724205</v>
      </c>
      <c r="I123" s="21">
        <f t="shared" si="40"/>
        <v>1.8126851583603238E-2</v>
      </c>
      <c r="J123" s="60">
        <f t="shared" si="41"/>
        <v>0.29999940577079981</v>
      </c>
      <c r="K123" s="9">
        <f t="shared" si="42"/>
        <v>4.5709959374770096E-7</v>
      </c>
      <c r="L123" s="8">
        <f t="shared" si="31"/>
        <v>7.0392195869508043E-10</v>
      </c>
      <c r="M123" s="63">
        <f t="shared" si="39"/>
        <v>6.0141980155585834E-8</v>
      </c>
      <c r="N123" s="9">
        <f t="shared" si="34"/>
        <v>5.9438058196890755E-8</v>
      </c>
      <c r="O123" s="3">
        <f t="shared" si="32"/>
        <v>1.5</v>
      </c>
      <c r="P123" s="55">
        <f>F2</f>
        <v>3</v>
      </c>
      <c r="Q123" s="54">
        <f>H2</f>
        <v>100</v>
      </c>
      <c r="R123" s="2"/>
    </row>
    <row r="124" spans="2:18" x14ac:dyDescent="0.15">
      <c r="B124" s="34">
        <f t="shared" si="29"/>
        <v>178.5</v>
      </c>
      <c r="C124" s="3">
        <f t="shared" si="35"/>
        <v>11333.333335593707</v>
      </c>
      <c r="D124" s="59">
        <f t="shared" si="36"/>
        <v>666.66666440629524</v>
      </c>
      <c r="E124" s="19">
        <f t="shared" si="33"/>
        <v>33.333333220314763</v>
      </c>
      <c r="F124" s="4">
        <f t="shared" si="37"/>
        <v>11133.333686834345</v>
      </c>
      <c r="G124" s="59">
        <f t="shared" si="38"/>
        <v>866.66631316565679</v>
      </c>
      <c r="H124" s="4">
        <f t="shared" si="30"/>
        <v>33.333319737140648</v>
      </c>
      <c r="I124" s="21">
        <f t="shared" si="40"/>
        <v>1.7964039737340308E-2</v>
      </c>
      <c r="J124" s="60">
        <f t="shared" si="41"/>
        <v>0.2999994741562077</v>
      </c>
      <c r="K124" s="9">
        <f t="shared" si="42"/>
        <v>4.0449538843734757E-7</v>
      </c>
      <c r="L124" s="8">
        <f t="shared" si="31"/>
        <v>5.9833371562871532E-10</v>
      </c>
      <c r="M124" s="63">
        <f t="shared" si="39"/>
        <v>5.3202517821939667E-8</v>
      </c>
      <c r="N124" s="9">
        <f t="shared" si="34"/>
        <v>5.2604184106310951E-8</v>
      </c>
      <c r="O124" s="3">
        <f t="shared" si="32"/>
        <v>1.5</v>
      </c>
      <c r="P124" s="55">
        <f>F2</f>
        <v>3</v>
      </c>
      <c r="Q124" s="54">
        <f>H2</f>
        <v>100</v>
      </c>
      <c r="R124" s="2"/>
    </row>
    <row r="125" spans="2:18" x14ac:dyDescent="0.15">
      <c r="B125" s="34">
        <f t="shared" si="29"/>
        <v>180</v>
      </c>
      <c r="C125" s="3">
        <f t="shared" si="35"/>
        <v>11433.333335254651</v>
      </c>
      <c r="D125" s="59">
        <f t="shared" si="36"/>
        <v>666.666664745351</v>
      </c>
      <c r="E125" s="19">
        <f t="shared" si="33"/>
        <v>33.333333237267553</v>
      </c>
      <c r="F125" s="4">
        <f t="shared" si="37"/>
        <v>11233.333646045767</v>
      </c>
      <c r="G125" s="59">
        <f t="shared" si="38"/>
        <v>866.66635395423486</v>
      </c>
      <c r="H125" s="4">
        <f t="shared" si="30"/>
        <v>33.33332130593211</v>
      </c>
      <c r="I125" s="21">
        <f t="shared" si="40"/>
        <v>1.7804126140176166E-2</v>
      </c>
      <c r="J125" s="60">
        <f t="shared" si="41"/>
        <v>0.29999953467791651</v>
      </c>
      <c r="K125" s="9">
        <f t="shared" si="42"/>
        <v>3.5794019244852332E-7</v>
      </c>
      <c r="L125" s="8">
        <f t="shared" si="31"/>
        <v>5.0858364092707952E-10</v>
      </c>
      <c r="M125" s="63">
        <f t="shared" si="39"/>
        <v>4.706376303209125E-8</v>
      </c>
      <c r="N125" s="9">
        <f t="shared" si="34"/>
        <v>4.6555179391164172E-8</v>
      </c>
      <c r="O125" s="3">
        <f t="shared" si="32"/>
        <v>1.5</v>
      </c>
      <c r="P125" s="55">
        <f>F2</f>
        <v>3</v>
      </c>
      <c r="Q125" s="54">
        <f>H2</f>
        <v>100</v>
      </c>
      <c r="R125" s="2"/>
    </row>
    <row r="126" spans="2:18" x14ac:dyDescent="0.15">
      <c r="B126" s="34">
        <f t="shared" si="29"/>
        <v>181.5</v>
      </c>
      <c r="C126" s="3">
        <f t="shared" si="35"/>
        <v>11533.333334966454</v>
      </c>
      <c r="D126" s="59">
        <f t="shared" si="36"/>
        <v>666.66666503354838</v>
      </c>
      <c r="E126" s="19">
        <f t="shared" si="33"/>
        <v>33.333333251677416</v>
      </c>
      <c r="F126" s="4">
        <f t="shared" si="37"/>
        <v>11333.333609963564</v>
      </c>
      <c r="G126" s="59">
        <f t="shared" si="38"/>
        <v>866.66639003643854</v>
      </c>
      <c r="H126" s="4">
        <f t="shared" si="30"/>
        <v>33.333322693709178</v>
      </c>
      <c r="I126" s="21">
        <f t="shared" si="40"/>
        <v>1.7647034128340025E-2</v>
      </c>
      <c r="J126" s="60">
        <f t="shared" si="41"/>
        <v>0.29999958823923745</v>
      </c>
      <c r="K126" s="9">
        <f t="shared" si="42"/>
        <v>3.1673914824991426E-7</v>
      </c>
      <c r="L126" s="8">
        <f t="shared" si="31"/>
        <v>4.3229607751513321E-10</v>
      </c>
      <c r="M126" s="63">
        <f t="shared" si="39"/>
        <v>4.1633327073425443E-8</v>
      </c>
      <c r="N126" s="9">
        <f t="shared" si="34"/>
        <v>4.1201030995910313E-8</v>
      </c>
      <c r="O126" s="3">
        <f t="shared" si="32"/>
        <v>1.5</v>
      </c>
      <c r="P126" s="55">
        <f>F2</f>
        <v>3</v>
      </c>
      <c r="Q126" s="54">
        <f>H2</f>
        <v>100</v>
      </c>
      <c r="R126" s="2"/>
    </row>
    <row r="127" spans="2:18" x14ac:dyDescent="0.15">
      <c r="B127" s="34">
        <f t="shared" si="29"/>
        <v>183</v>
      </c>
      <c r="C127" s="3">
        <f t="shared" si="35"/>
        <v>11633.333334721487</v>
      </c>
      <c r="D127" s="59">
        <f t="shared" si="36"/>
        <v>666.66666527851612</v>
      </c>
      <c r="E127" s="19">
        <f t="shared" si="33"/>
        <v>33.333333263925809</v>
      </c>
      <c r="F127" s="4">
        <f t="shared" si="37"/>
        <v>11433.333578044691</v>
      </c>
      <c r="G127" s="59">
        <f t="shared" si="38"/>
        <v>866.66642195531097</v>
      </c>
      <c r="H127" s="4">
        <f t="shared" si="30"/>
        <v>33.333323921358115</v>
      </c>
      <c r="I127" s="21">
        <f t="shared" si="40"/>
        <v>1.7492689713947778E-2</v>
      </c>
      <c r="J127" s="60">
        <f t="shared" si="41"/>
        <v>0.29999963563985926</v>
      </c>
      <c r="K127" s="9">
        <f t="shared" si="42"/>
        <v>2.802771099496302E-7</v>
      </c>
      <c r="L127" s="8">
        <f t="shared" si="31"/>
        <v>3.6745160604342535E-10</v>
      </c>
      <c r="M127" s="63">
        <f t="shared" si="39"/>
        <v>3.6829479870783958E-8</v>
      </c>
      <c r="N127" s="9">
        <f t="shared" si="34"/>
        <v>3.6462028264740533E-8</v>
      </c>
      <c r="O127" s="3">
        <f t="shared" si="32"/>
        <v>1.5</v>
      </c>
      <c r="P127" s="55">
        <f>F2</f>
        <v>3</v>
      </c>
      <c r="Q127" s="54">
        <f>H2</f>
        <v>100</v>
      </c>
      <c r="R127" s="2"/>
    </row>
    <row r="128" spans="2:18" x14ac:dyDescent="0.15">
      <c r="B128" s="34">
        <f t="shared" si="29"/>
        <v>184.5</v>
      </c>
      <c r="C128" s="3">
        <f t="shared" si="35"/>
        <v>11733.333334513263</v>
      </c>
      <c r="D128" s="59">
        <f t="shared" si="36"/>
        <v>666.66666548673868</v>
      </c>
      <c r="E128" s="19">
        <f t="shared" si="33"/>
        <v>33.333333274336937</v>
      </c>
      <c r="F128" s="4">
        <f t="shared" si="37"/>
        <v>11533.333549808765</v>
      </c>
      <c r="G128" s="59">
        <f t="shared" si="38"/>
        <v>866.66645019123666</v>
      </c>
      <c r="H128" s="4">
        <f t="shared" si="30"/>
        <v>33.333325007355256</v>
      </c>
      <c r="I128" s="21">
        <f t="shared" si="40"/>
        <v>1.7341021469704575E-2</v>
      </c>
      <c r="J128" s="60">
        <f t="shared" si="41"/>
        <v>0.29999967758771401</v>
      </c>
      <c r="K128" s="9">
        <f t="shared" si="42"/>
        <v>2.4800951236412828E-7</v>
      </c>
      <c r="L128" s="8">
        <f t="shared" si="31"/>
        <v>3.1233383944260542E-10</v>
      </c>
      <c r="M128" s="63">
        <f t="shared" si="39"/>
        <v>3.2579923432353644E-8</v>
      </c>
      <c r="N128" s="9">
        <f t="shared" si="34"/>
        <v>3.2267589592911039E-8</v>
      </c>
      <c r="O128" s="3">
        <f t="shared" si="32"/>
        <v>1.5</v>
      </c>
      <c r="P128" s="55">
        <f>F2</f>
        <v>3</v>
      </c>
      <c r="Q128" s="54">
        <f>H2</f>
        <v>100</v>
      </c>
      <c r="R128" s="2"/>
    </row>
    <row r="129" spans="2:18" x14ac:dyDescent="0.15">
      <c r="B129" s="34">
        <f t="shared" si="29"/>
        <v>186</v>
      </c>
      <c r="C129" s="3">
        <f t="shared" si="35"/>
        <v>11833.333334336274</v>
      </c>
      <c r="D129" s="59">
        <f t="shared" si="36"/>
        <v>666.66666566372783</v>
      </c>
      <c r="E129" s="19">
        <f t="shared" si="33"/>
        <v>33.333333283186391</v>
      </c>
      <c r="F129" s="4">
        <f t="shared" si="37"/>
        <v>11633.33352483083</v>
      </c>
      <c r="G129" s="59">
        <f t="shared" si="38"/>
        <v>866.66647516917089</v>
      </c>
      <c r="H129" s="4">
        <f t="shared" si="30"/>
        <v>33.333325968045031</v>
      </c>
      <c r="I129" s="21">
        <f t="shared" si="40"/>
        <v>1.7191960419475016E-2</v>
      </c>
      <c r="J129" s="60">
        <f t="shared" si="41"/>
        <v>0.29999971470948666</v>
      </c>
      <c r="K129" s="9">
        <f t="shared" si="42"/>
        <v>2.1945428929659493E-7</v>
      </c>
      <c r="L129" s="8">
        <f t="shared" si="31"/>
        <v>2.6548372081073081E-10</v>
      </c>
      <c r="M129" s="63">
        <f t="shared" si="39"/>
        <v>2.8820700444095074E-8</v>
      </c>
      <c r="N129" s="9">
        <f t="shared" si="34"/>
        <v>2.8555216723284341E-8</v>
      </c>
      <c r="O129" s="3">
        <f t="shared" si="32"/>
        <v>1.5</v>
      </c>
      <c r="P129" s="55">
        <f>F2</f>
        <v>3</v>
      </c>
      <c r="Q129" s="54">
        <f>H2</f>
        <v>100</v>
      </c>
      <c r="R129" s="2"/>
    </row>
    <row r="130" spans="2:18" x14ac:dyDescent="0.15">
      <c r="B130" s="34">
        <f t="shared" si="29"/>
        <v>187.5</v>
      </c>
      <c r="C130" s="3">
        <f t="shared" si="35"/>
        <v>11933.333334185832</v>
      </c>
      <c r="D130" s="59">
        <f t="shared" si="36"/>
        <v>666.66666581416871</v>
      </c>
      <c r="E130" s="19">
        <f t="shared" si="33"/>
        <v>33.333333290708438</v>
      </c>
      <c r="F130" s="4">
        <f t="shared" si="37"/>
        <v>11733.333502734966</v>
      </c>
      <c r="G130" s="59">
        <f t="shared" si="38"/>
        <v>866.66649726503579</v>
      </c>
      <c r="H130" s="4">
        <f t="shared" si="30"/>
        <v>33.33332681788599</v>
      </c>
      <c r="I130" s="21">
        <f t="shared" si="40"/>
        <v>1.7045439934375677E-2</v>
      </c>
      <c r="J130" s="60">
        <f t="shared" si="41"/>
        <v>0.29999974755992437</v>
      </c>
      <c r="K130" s="9">
        <f t="shared" si="42"/>
        <v>1.9418471141700319E-7</v>
      </c>
      <c r="L130" s="8">
        <f t="shared" si="31"/>
        <v>2.2566132463295583E-10</v>
      </c>
      <c r="M130" s="63">
        <f t="shared" si="39"/>
        <v>2.5495234388227446E-8</v>
      </c>
      <c r="N130" s="9">
        <f t="shared" si="34"/>
        <v>2.5269573063594489E-8</v>
      </c>
      <c r="O130" s="3">
        <f t="shared" si="32"/>
        <v>1.5</v>
      </c>
      <c r="P130" s="55">
        <f>F2</f>
        <v>3</v>
      </c>
      <c r="Q130" s="54">
        <f>H2</f>
        <v>100</v>
      </c>
      <c r="R130" s="2"/>
    </row>
    <row r="131" spans="2:18" x14ac:dyDescent="0.15">
      <c r="B131" s="34">
        <f t="shared" si="29"/>
        <v>189</v>
      </c>
      <c r="C131" s="3">
        <f t="shared" si="35"/>
        <v>12033.333334057957</v>
      </c>
      <c r="D131" s="59">
        <f t="shared" si="36"/>
        <v>666.66666594204344</v>
      </c>
      <c r="E131" s="19">
        <f t="shared" si="33"/>
        <v>33.333333297102172</v>
      </c>
      <c r="F131" s="4">
        <f t="shared" si="37"/>
        <v>11833.333483188624</v>
      </c>
      <c r="G131" s="59">
        <f t="shared" si="38"/>
        <v>866.66651681137785</v>
      </c>
      <c r="H131" s="4">
        <f t="shared" si="30"/>
        <v>33.333327569668377</v>
      </c>
      <c r="I131" s="21">
        <f t="shared" si="40"/>
        <v>1.6901395634076322E-2</v>
      </c>
      <c r="J131" s="60">
        <f t="shared" si="41"/>
        <v>0.29999977663008182</v>
      </c>
      <c r="K131" s="9">
        <f t="shared" si="42"/>
        <v>1.7182304355357747E-7</v>
      </c>
      <c r="L131" s="8">
        <f t="shared" si="31"/>
        <v>1.9181209178867652E-10</v>
      </c>
      <c r="M131" s="63">
        <f t="shared" si="39"/>
        <v>2.2553476031989331E-8</v>
      </c>
      <c r="N131" s="9">
        <f t="shared" si="34"/>
        <v>2.2361663940200653E-8</v>
      </c>
      <c r="O131" s="3">
        <f t="shared" si="32"/>
        <v>1.5</v>
      </c>
      <c r="P131" s="55">
        <f>F2</f>
        <v>3</v>
      </c>
      <c r="Q131" s="54">
        <f>H2</f>
        <v>100</v>
      </c>
      <c r="R131" s="2"/>
    </row>
    <row r="132" spans="2:18" x14ac:dyDescent="0.15">
      <c r="B132" s="34">
        <f t="shared" si="29"/>
        <v>190.5</v>
      </c>
      <c r="C132" s="3">
        <f t="shared" si="35"/>
        <v>12133.333333949264</v>
      </c>
      <c r="D132" s="59">
        <f t="shared" si="36"/>
        <v>666.66666605073692</v>
      </c>
      <c r="E132" s="19">
        <f t="shared" si="33"/>
        <v>33.333333302536843</v>
      </c>
      <c r="F132" s="4">
        <f t="shared" si="37"/>
        <v>11933.333465897629</v>
      </c>
      <c r="G132" s="59">
        <f t="shared" si="38"/>
        <v>866.66653410237268</v>
      </c>
      <c r="H132" s="4">
        <f t="shared" si="30"/>
        <v>33.333328234706642</v>
      </c>
      <c r="I132" s="21">
        <f t="shared" si="40"/>
        <v>1.6759765293007385E-2</v>
      </c>
      <c r="J132" s="60">
        <f t="shared" si="41"/>
        <v>0.29999980235462181</v>
      </c>
      <c r="K132" s="9">
        <f t="shared" si="42"/>
        <v>1.520349293063931E-7</v>
      </c>
      <c r="L132" s="8">
        <f t="shared" si="31"/>
        <v>1.6304022683002493E-10</v>
      </c>
      <c r="M132" s="63">
        <f t="shared" si="39"/>
        <v>1.9951151383491427E-8</v>
      </c>
      <c r="N132" s="9">
        <f t="shared" si="34"/>
        <v>1.9788111156661401E-8</v>
      </c>
      <c r="O132" s="3">
        <f t="shared" si="32"/>
        <v>1.5</v>
      </c>
      <c r="P132" s="55">
        <f>F2</f>
        <v>3</v>
      </c>
      <c r="Q132" s="54">
        <f>H2</f>
        <v>100</v>
      </c>
      <c r="R132" s="2"/>
    </row>
    <row r="133" spans="2:18" x14ac:dyDescent="0.15">
      <c r="B133" s="34">
        <f t="shared" si="29"/>
        <v>192</v>
      </c>
      <c r="C133" s="3">
        <f t="shared" si="35"/>
        <v>12233.333333856874</v>
      </c>
      <c r="D133" s="59">
        <f t="shared" si="36"/>
        <v>666.66666614312635</v>
      </c>
      <c r="E133" s="19">
        <f t="shared" si="33"/>
        <v>33.333333307156316</v>
      </c>
      <c r="F133" s="4">
        <f t="shared" si="37"/>
        <v>12033.333450601749</v>
      </c>
      <c r="G133" s="59">
        <f t="shared" si="38"/>
        <v>866.66654939825276</v>
      </c>
      <c r="H133" s="4">
        <f t="shared" si="30"/>
        <v>33.333328823009722</v>
      </c>
      <c r="I133" s="21">
        <f t="shared" si="40"/>
        <v>1.6620488751196639E-2</v>
      </c>
      <c r="J133" s="60">
        <f t="shared" si="41"/>
        <v>0.2999998251182826</v>
      </c>
      <c r="K133" s="9">
        <f t="shared" si="42"/>
        <v>1.3452441601038197E-7</v>
      </c>
      <c r="L133" s="8">
        <f t="shared" si="31"/>
        <v>1.3858414162384936E-10</v>
      </c>
      <c r="M133" s="63">
        <f t="shared" si="39"/>
        <v>1.764909512710298E-8</v>
      </c>
      <c r="N133" s="9">
        <f t="shared" ref="N133:N164" si="43">M133-L133</f>
        <v>1.7510510985479132E-8</v>
      </c>
      <c r="O133" s="3">
        <f t="shared" si="32"/>
        <v>1.5</v>
      </c>
      <c r="P133" s="55">
        <f>F2</f>
        <v>3</v>
      </c>
      <c r="Q133" s="54">
        <f>H2</f>
        <v>100</v>
      </c>
      <c r="R133" s="2"/>
    </row>
    <row r="134" spans="2:18" x14ac:dyDescent="0.15">
      <c r="B134" s="34">
        <f t="shared" si="29"/>
        <v>193.5</v>
      </c>
      <c r="C134" s="3">
        <f t="shared" ref="C134:C165" si="44">E133*P133+C133</f>
        <v>12333.333333778342</v>
      </c>
      <c r="D134" s="59">
        <f t="shared" ref="D134:D165" si="45">D133-E133*P133+Q133</f>
        <v>666.66666622165735</v>
      </c>
      <c r="E134" s="19">
        <f t="shared" si="33"/>
        <v>33.333333311082868</v>
      </c>
      <c r="F134" s="4">
        <f t="shared" ref="F134:F165" si="46">F133+H133*P133</f>
        <v>12133.333437070778</v>
      </c>
      <c r="G134" s="59">
        <f t="shared" ref="G134:G165" si="47">G133-H133*P133+Q133</f>
        <v>866.66656292922357</v>
      </c>
      <c r="H134" s="4">
        <f t="shared" si="30"/>
        <v>33.333329343431679</v>
      </c>
      <c r="I134" s="21">
        <f t="shared" si="40"/>
        <v>1.6483507829473137E-2</v>
      </c>
      <c r="J134" s="60">
        <f t="shared" si="41"/>
        <v>0.29999984526160345</v>
      </c>
      <c r="K134" s="9">
        <f t="shared" si="42"/>
        <v>1.1902954991537759E-7</v>
      </c>
      <c r="L134" s="8">
        <f t="shared" si="31"/>
        <v>1.1779650331092155E-10</v>
      </c>
      <c r="M134" s="63">
        <f t="shared" ref="M134:M165" si="48">(H134-H133)/H133</f>
        <v>1.5612660798426375E-8</v>
      </c>
      <c r="N134" s="9">
        <f t="shared" si="43"/>
        <v>1.5494864295115454E-8</v>
      </c>
      <c r="O134" s="3">
        <f t="shared" si="32"/>
        <v>1.5</v>
      </c>
      <c r="P134" s="55">
        <f>F2</f>
        <v>3</v>
      </c>
      <c r="Q134" s="54">
        <f>H2</f>
        <v>100</v>
      </c>
      <c r="R134" s="2"/>
    </row>
    <row r="135" spans="2:18" x14ac:dyDescent="0.15">
      <c r="B135" s="34">
        <f t="shared" ref="B135:B184" si="49">B134+O134</f>
        <v>195</v>
      </c>
      <c r="C135" s="3">
        <f t="shared" si="44"/>
        <v>12433.333333711591</v>
      </c>
      <c r="D135" s="59">
        <f t="shared" si="45"/>
        <v>666.66666628840881</v>
      </c>
      <c r="E135" s="19">
        <f t="shared" si="33"/>
        <v>33.333333314420443</v>
      </c>
      <c r="F135" s="4">
        <f t="shared" si="46"/>
        <v>12233.333425101073</v>
      </c>
      <c r="G135" s="59">
        <f t="shared" si="47"/>
        <v>866.6665748989285</v>
      </c>
      <c r="H135" s="4">
        <f t="shared" ref="H135:H185" si="50">G135/26</f>
        <v>33.333329803804943</v>
      </c>
      <c r="I135" s="21">
        <f t="shared" si="40"/>
        <v>1.6348766248792543E-2</v>
      </c>
      <c r="J135" s="60">
        <f t="shared" si="41"/>
        <v>0.29999986308599552</v>
      </c>
      <c r="K135" s="9">
        <f t="shared" si="42"/>
        <v>1.0531847614080471E-7</v>
      </c>
      <c r="L135" s="8">
        <f t="shared" ref="L135:L185" si="51">(D135-D134)/D134</f>
        <v>1.0012718127971973E-10</v>
      </c>
      <c r="M135" s="63">
        <f t="shared" si="48"/>
        <v>1.3811199598461344E-8</v>
      </c>
      <c r="N135" s="9">
        <f t="shared" si="43"/>
        <v>1.3711072417181624E-8</v>
      </c>
      <c r="O135" s="3">
        <f t="shared" ref="O135:O185" si="52">P135/2</f>
        <v>1.5</v>
      </c>
      <c r="P135" s="55">
        <f>F2</f>
        <v>3</v>
      </c>
      <c r="Q135" s="54">
        <f>H2</f>
        <v>100</v>
      </c>
      <c r="R135" s="2"/>
    </row>
    <row r="136" spans="2:18" x14ac:dyDescent="0.15">
      <c r="B136" s="34">
        <f t="shared" si="49"/>
        <v>196.5</v>
      </c>
      <c r="C136" s="3">
        <f t="shared" si="44"/>
        <v>12533.333333654853</v>
      </c>
      <c r="D136" s="59">
        <f t="shared" si="45"/>
        <v>666.66666634514752</v>
      </c>
      <c r="E136" s="19">
        <f t="shared" ref="E136:E185" si="53">D136/20</f>
        <v>33.333333317257377</v>
      </c>
      <c r="F136" s="4">
        <f t="shared" si="46"/>
        <v>12333.333414512488</v>
      </c>
      <c r="G136" s="59">
        <f t="shared" si="47"/>
        <v>866.66658548751366</v>
      </c>
      <c r="H136" s="4">
        <f t="shared" si="50"/>
        <v>33.333330211058218</v>
      </c>
      <c r="I136" s="21">
        <f t="shared" si="40"/>
        <v>1.6216209553455138E-2</v>
      </c>
      <c r="J136" s="60">
        <f t="shared" si="41"/>
        <v>0.29999987885823276</v>
      </c>
      <c r="K136" s="9">
        <f t="shared" si="42"/>
        <v>9.3185983505156728E-8</v>
      </c>
      <c r="L136" s="8">
        <f t="shared" si="51"/>
        <v>8.5108069973188803E-11</v>
      </c>
      <c r="M136" s="63">
        <f t="shared" si="48"/>
        <v>1.221759953344302E-8</v>
      </c>
      <c r="N136" s="9">
        <f t="shared" si="43"/>
        <v>1.2132491463469832E-8</v>
      </c>
      <c r="O136" s="3">
        <f t="shared" si="52"/>
        <v>1.5</v>
      </c>
      <c r="P136" s="55">
        <f>F2</f>
        <v>3</v>
      </c>
      <c r="Q136" s="54">
        <f>H2</f>
        <v>100</v>
      </c>
      <c r="R136" s="2"/>
    </row>
    <row r="137" spans="2:18" x14ac:dyDescent="0.15">
      <c r="B137" s="34">
        <f t="shared" si="49"/>
        <v>198</v>
      </c>
      <c r="C137" s="3">
        <f t="shared" si="44"/>
        <v>12633.333333606624</v>
      </c>
      <c r="D137" s="59">
        <f t="shared" si="45"/>
        <v>666.66666639337541</v>
      </c>
      <c r="E137" s="19">
        <f t="shared" si="53"/>
        <v>33.333333319668768</v>
      </c>
      <c r="F137" s="4">
        <f t="shared" si="46"/>
        <v>12433.333405145662</v>
      </c>
      <c r="G137" s="59">
        <f t="shared" si="47"/>
        <v>866.666594854339</v>
      </c>
      <c r="H137" s="4">
        <f t="shared" si="50"/>
        <v>33.33333057132073</v>
      </c>
      <c r="I137" s="21">
        <f t="shared" si="40"/>
        <v>1.6085785038000355E-2</v>
      </c>
      <c r="J137" s="60">
        <f t="shared" si="41"/>
        <v>0.29999989281442641</v>
      </c>
      <c r="K137" s="9">
        <f t="shared" si="42"/>
        <v>8.2450447973066123E-8</v>
      </c>
      <c r="L137" s="8">
        <f t="shared" si="51"/>
        <v>7.2341833891515112E-11</v>
      </c>
      <c r="M137" s="63">
        <f t="shared" si="48"/>
        <v>1.0807876353711423E-8</v>
      </c>
      <c r="N137" s="9">
        <f t="shared" si="43"/>
        <v>1.0735534519819907E-8</v>
      </c>
      <c r="O137" s="3">
        <f t="shared" si="52"/>
        <v>1.5</v>
      </c>
      <c r="P137" s="55">
        <f>F2</f>
        <v>3</v>
      </c>
      <c r="Q137" s="54">
        <f>H2</f>
        <v>100</v>
      </c>
      <c r="R137" s="2"/>
    </row>
    <row r="138" spans="2:18" x14ac:dyDescent="0.15">
      <c r="B138" s="34">
        <f t="shared" si="49"/>
        <v>199.5</v>
      </c>
      <c r="C138" s="3">
        <f t="shared" si="44"/>
        <v>12733.33333356563</v>
      </c>
      <c r="D138" s="59">
        <f t="shared" si="45"/>
        <v>666.66666643436906</v>
      </c>
      <c r="E138" s="19">
        <f t="shared" si="53"/>
        <v>33.333333321718456</v>
      </c>
      <c r="F138" s="4">
        <f t="shared" si="46"/>
        <v>12533.333396859625</v>
      </c>
      <c r="G138" s="59">
        <f t="shared" si="47"/>
        <v>866.66660314037676</v>
      </c>
      <c r="H138" s="4">
        <f t="shared" si="50"/>
        <v>33.333330890014494</v>
      </c>
      <c r="I138" s="21">
        <f t="shared" si="40"/>
        <v>1.5957441677576123E-2</v>
      </c>
      <c r="J138" s="60">
        <f t="shared" si="41"/>
        <v>0.29999990516354547</v>
      </c>
      <c r="K138" s="9">
        <f t="shared" si="42"/>
        <v>7.295112419970136E-8</v>
      </c>
      <c r="L138" s="8">
        <f t="shared" si="51"/>
        <v>6.1490482064724007E-11</v>
      </c>
      <c r="M138" s="63">
        <f t="shared" si="48"/>
        <v>9.5608137335575616E-9</v>
      </c>
      <c r="N138" s="9">
        <f t="shared" si="43"/>
        <v>9.4993232514928369E-9</v>
      </c>
      <c r="O138" s="3">
        <f t="shared" si="52"/>
        <v>1.5</v>
      </c>
      <c r="P138" s="55">
        <f>F2</f>
        <v>3</v>
      </c>
      <c r="Q138" s="54">
        <f>H2</f>
        <v>100</v>
      </c>
      <c r="R138" s="2"/>
    </row>
    <row r="139" spans="2:18" x14ac:dyDescent="0.15">
      <c r="B139" s="34">
        <f t="shared" si="49"/>
        <v>201</v>
      </c>
      <c r="C139" s="3">
        <f t="shared" si="44"/>
        <v>12833.333333530785</v>
      </c>
      <c r="D139" s="59">
        <f t="shared" si="45"/>
        <v>666.66666646921374</v>
      </c>
      <c r="E139" s="19">
        <f t="shared" si="53"/>
        <v>33.333333323460685</v>
      </c>
      <c r="F139" s="4">
        <f t="shared" si="46"/>
        <v>12633.333389529669</v>
      </c>
      <c r="G139" s="59">
        <f t="shared" si="47"/>
        <v>866.66661047033324</v>
      </c>
      <c r="H139" s="4">
        <f t="shared" si="50"/>
        <v>33.333331171935896</v>
      </c>
      <c r="I139" s="21">
        <f t="shared" si="40"/>
        <v>1.5831130061593503E-2</v>
      </c>
      <c r="J139" s="60">
        <f t="shared" si="41"/>
        <v>0.29999991609053306</v>
      </c>
      <c r="K139" s="9">
        <f t="shared" si="42"/>
        <v>6.454574786846796E-8</v>
      </c>
      <c r="L139" s="8">
        <f t="shared" si="51"/>
        <v>5.2267012069955477E-11</v>
      </c>
      <c r="M139" s="63">
        <f t="shared" si="48"/>
        <v>8.4576426733137131E-9</v>
      </c>
      <c r="N139" s="9">
        <f t="shared" si="43"/>
        <v>8.4053756612437582E-9</v>
      </c>
      <c r="O139" s="3">
        <f t="shared" si="52"/>
        <v>1.5</v>
      </c>
      <c r="P139" s="55">
        <f>F2</f>
        <v>3</v>
      </c>
      <c r="Q139" s="54">
        <f>H2</f>
        <v>100</v>
      </c>
      <c r="R139" s="2"/>
    </row>
    <row r="140" spans="2:18" x14ac:dyDescent="0.15">
      <c r="B140" s="34">
        <f t="shared" si="49"/>
        <v>202.5</v>
      </c>
      <c r="C140" s="3">
        <f t="shared" si="44"/>
        <v>12933.333333501167</v>
      </c>
      <c r="D140" s="59">
        <f t="shared" si="45"/>
        <v>666.66666649883166</v>
      </c>
      <c r="E140" s="19">
        <f t="shared" si="53"/>
        <v>33.333333324941584</v>
      </c>
      <c r="F140" s="4">
        <f t="shared" si="46"/>
        <v>12733.333383045478</v>
      </c>
      <c r="G140" s="59">
        <f t="shared" si="47"/>
        <v>866.66661695452558</v>
      </c>
      <c r="H140" s="4">
        <f t="shared" si="50"/>
        <v>33.333331421327905</v>
      </c>
      <c r="I140" s="21">
        <f t="shared" si="40"/>
        <v>1.5706802330487189E-2</v>
      </c>
      <c r="J140" s="60">
        <f t="shared" si="41"/>
        <v>0.29999992575906659</v>
      </c>
      <c r="K140" s="9">
        <f t="shared" si="42"/>
        <v>5.7108413649732862E-8</v>
      </c>
      <c r="L140" s="8">
        <f t="shared" si="51"/>
        <v>4.4426883518524603E-11</v>
      </c>
      <c r="M140" s="63">
        <f t="shared" si="48"/>
        <v>7.4817607631148405E-9</v>
      </c>
      <c r="N140" s="9">
        <f t="shared" si="43"/>
        <v>7.4373338795963159E-9</v>
      </c>
      <c r="O140" s="3">
        <f t="shared" si="52"/>
        <v>1.5</v>
      </c>
      <c r="P140" s="55">
        <f>F2</f>
        <v>3</v>
      </c>
      <c r="Q140" s="54">
        <f>H2</f>
        <v>100</v>
      </c>
      <c r="R140" s="2"/>
    </row>
    <row r="141" spans="2:18" x14ac:dyDescent="0.15">
      <c r="B141" s="34">
        <f t="shared" si="49"/>
        <v>204</v>
      </c>
      <c r="C141" s="3">
        <f t="shared" si="44"/>
        <v>13033.333333475992</v>
      </c>
      <c r="D141" s="59">
        <f t="shared" si="45"/>
        <v>666.66666652400693</v>
      </c>
      <c r="E141" s="19">
        <f t="shared" si="53"/>
        <v>33.333333326200346</v>
      </c>
      <c r="F141" s="4">
        <f t="shared" si="46"/>
        <v>12833.333377309462</v>
      </c>
      <c r="G141" s="59">
        <f t="shared" si="47"/>
        <v>866.66662269054189</v>
      </c>
      <c r="H141" s="4">
        <f t="shared" si="50"/>
        <v>33.333331641943921</v>
      </c>
      <c r="I141" s="21">
        <f t="shared" si="40"/>
        <v>1.5584412115417235E-2</v>
      </c>
      <c r="J141" s="60">
        <f t="shared" si="41"/>
        <v>0.29999993431399929</v>
      </c>
      <c r="K141" s="9">
        <f t="shared" si="42"/>
        <v>5.0527695313684649E-8</v>
      </c>
      <c r="L141" s="8">
        <f t="shared" si="51"/>
        <v>3.7762902148145213E-11</v>
      </c>
      <c r="M141" s="63">
        <f t="shared" si="48"/>
        <v>6.6184808633037844E-9</v>
      </c>
      <c r="N141" s="9">
        <f t="shared" si="43"/>
        <v>6.5807179611556396E-9</v>
      </c>
      <c r="O141" s="3">
        <f t="shared" si="52"/>
        <v>1.5</v>
      </c>
      <c r="P141" s="55">
        <f>F2</f>
        <v>3</v>
      </c>
      <c r="Q141" s="54">
        <f>H2</f>
        <v>100</v>
      </c>
      <c r="R141" s="2"/>
    </row>
    <row r="142" spans="2:18" x14ac:dyDescent="0.15">
      <c r="B142" s="34">
        <f t="shared" si="49"/>
        <v>205.5</v>
      </c>
      <c r="C142" s="3">
        <f t="shared" si="44"/>
        <v>13133.333333454593</v>
      </c>
      <c r="D142" s="59">
        <f t="shared" si="45"/>
        <v>666.66666654540586</v>
      </c>
      <c r="E142" s="19">
        <f t="shared" si="53"/>
        <v>33.333333327270296</v>
      </c>
      <c r="F142" s="4">
        <f t="shared" si="46"/>
        <v>12933.333372235295</v>
      </c>
      <c r="G142" s="59">
        <f t="shared" si="47"/>
        <v>866.66662776471014</v>
      </c>
      <c r="H142" s="4">
        <f t="shared" si="50"/>
        <v>33.33333183710424</v>
      </c>
      <c r="I142" s="21">
        <f t="shared" si="40"/>
        <v>1.546391448075171E-2</v>
      </c>
      <c r="J142" s="60">
        <f t="shared" si="41"/>
        <v>0.2999999418835238</v>
      </c>
      <c r="K142" s="9">
        <f t="shared" si="42"/>
        <v>4.4704983696513962E-8</v>
      </c>
      <c r="L142" s="8">
        <f t="shared" si="51"/>
        <v>3.2098398612608653E-11</v>
      </c>
      <c r="M142" s="63">
        <f t="shared" si="48"/>
        <v>5.854809840931106E-9</v>
      </c>
      <c r="N142" s="9">
        <f t="shared" si="43"/>
        <v>5.8227114423184974E-9</v>
      </c>
      <c r="O142" s="3">
        <f t="shared" si="52"/>
        <v>1.5</v>
      </c>
      <c r="P142" s="55">
        <f>F2</f>
        <v>3</v>
      </c>
      <c r="Q142" s="54">
        <f>H2</f>
        <v>100</v>
      </c>
      <c r="R142" s="2"/>
    </row>
    <row r="143" spans="2:18" x14ac:dyDescent="0.15">
      <c r="B143" s="34">
        <f t="shared" si="49"/>
        <v>207</v>
      </c>
      <c r="C143" s="3">
        <f t="shared" si="44"/>
        <v>13233.333333436403</v>
      </c>
      <c r="D143" s="59">
        <f t="shared" si="45"/>
        <v>666.66666656359496</v>
      </c>
      <c r="E143" s="19">
        <f t="shared" si="53"/>
        <v>33.333333328179748</v>
      </c>
      <c r="F143" s="4">
        <f t="shared" si="46"/>
        <v>13033.333367746607</v>
      </c>
      <c r="G143" s="59">
        <f t="shared" si="47"/>
        <v>866.66663225339744</v>
      </c>
      <c r="H143" s="4">
        <f t="shared" si="50"/>
        <v>33.333332009746059</v>
      </c>
      <c r="I143" s="21">
        <f t="shared" si="40"/>
        <v>1.5345265869185325E-2</v>
      </c>
      <c r="J143" s="60">
        <f t="shared" si="41"/>
        <v>0.29999994858108597</v>
      </c>
      <c r="K143" s="9">
        <f t="shared" si="42"/>
        <v>3.9553012250593825E-8</v>
      </c>
      <c r="L143" s="8">
        <f t="shared" si="51"/>
        <v>2.7283647346354426E-11</v>
      </c>
      <c r="M143" s="63">
        <f t="shared" si="48"/>
        <v>5.1792548043659459E-9</v>
      </c>
      <c r="N143" s="9">
        <f t="shared" si="43"/>
        <v>5.1519711570195915E-9</v>
      </c>
      <c r="O143" s="3">
        <f t="shared" si="52"/>
        <v>1.5</v>
      </c>
      <c r="P143" s="55">
        <f>F2</f>
        <v>3</v>
      </c>
      <c r="Q143" s="54">
        <f>H2</f>
        <v>100</v>
      </c>
      <c r="R143" s="2"/>
    </row>
    <row r="144" spans="2:18" x14ac:dyDescent="0.15">
      <c r="B144" s="34">
        <f t="shared" si="49"/>
        <v>208.5</v>
      </c>
      <c r="C144" s="3">
        <f t="shared" si="44"/>
        <v>13333.333333420942</v>
      </c>
      <c r="D144" s="59">
        <f t="shared" si="45"/>
        <v>666.66666657905569</v>
      </c>
      <c r="E144" s="19">
        <f t="shared" si="53"/>
        <v>33.333333328952783</v>
      </c>
      <c r="F144" s="4">
        <f t="shared" si="46"/>
        <v>13133.333363775846</v>
      </c>
      <c r="G144" s="59">
        <f t="shared" si="47"/>
        <v>866.66663622415922</v>
      </c>
      <c r="H144" s="4">
        <f t="shared" si="50"/>
        <v>33.333332162467663</v>
      </c>
      <c r="I144" s="21">
        <f t="shared" si="40"/>
        <v>1.5228424049353128E-2</v>
      </c>
      <c r="J144" s="60">
        <f t="shared" si="41"/>
        <v>0.29999995450708022</v>
      </c>
      <c r="K144" s="9">
        <f t="shared" si="42"/>
        <v>3.4994554830781581E-8</v>
      </c>
      <c r="L144" s="8">
        <f t="shared" si="51"/>
        <v>2.3191091717255695E-11</v>
      </c>
      <c r="M144" s="63">
        <f t="shared" si="48"/>
        <v>4.5816483094814689E-9</v>
      </c>
      <c r="N144" s="9">
        <f t="shared" si="43"/>
        <v>4.5584572177642135E-9</v>
      </c>
      <c r="O144" s="3">
        <f t="shared" si="52"/>
        <v>1.5</v>
      </c>
      <c r="P144" s="55">
        <f>F2</f>
        <v>3</v>
      </c>
      <c r="Q144" s="54">
        <f>H2</f>
        <v>100</v>
      </c>
      <c r="R144" s="2"/>
    </row>
    <row r="145" spans="2:18" x14ac:dyDescent="0.15">
      <c r="B145" s="34">
        <f t="shared" si="49"/>
        <v>210</v>
      </c>
      <c r="C145" s="3">
        <f t="shared" si="44"/>
        <v>13433.3333334078</v>
      </c>
      <c r="D145" s="59">
        <f t="shared" si="45"/>
        <v>666.66666659219732</v>
      </c>
      <c r="E145" s="19">
        <f t="shared" si="53"/>
        <v>33.333333329609864</v>
      </c>
      <c r="F145" s="4">
        <f t="shared" si="46"/>
        <v>13233.333360263248</v>
      </c>
      <c r="G145" s="59">
        <f t="shared" si="47"/>
        <v>866.66663973675622</v>
      </c>
      <c r="H145" s="4">
        <f t="shared" si="50"/>
        <v>33.333332297567544</v>
      </c>
      <c r="I145" s="21">
        <f t="shared" si="40"/>
        <v>1.5113348065809841E-2</v>
      </c>
      <c r="J145" s="60">
        <f t="shared" si="41"/>
        <v>0.29999995975034954</v>
      </c>
      <c r="K145" s="9">
        <f t="shared" si="42"/>
        <v>3.096127056350704E-8</v>
      </c>
      <c r="L145" s="8">
        <f t="shared" si="51"/>
        <v>1.9712445012235848E-11</v>
      </c>
      <c r="M145" s="63">
        <f t="shared" si="48"/>
        <v>4.0529965874906821E-9</v>
      </c>
      <c r="N145" s="9">
        <f t="shared" si="43"/>
        <v>4.0332841424784459E-9</v>
      </c>
      <c r="O145" s="3">
        <f t="shared" si="52"/>
        <v>1.5</v>
      </c>
      <c r="P145" s="55">
        <f>F2</f>
        <v>3</v>
      </c>
      <c r="Q145" s="54">
        <f>H2</f>
        <v>100</v>
      </c>
      <c r="R145" s="2"/>
    </row>
    <row r="146" spans="2:18" x14ac:dyDescent="0.15">
      <c r="B146" s="34">
        <f t="shared" si="49"/>
        <v>211.5</v>
      </c>
      <c r="C146" s="3">
        <f t="shared" si="44"/>
        <v>13533.333333396629</v>
      </c>
      <c r="D146" s="59">
        <f t="shared" si="45"/>
        <v>666.66666660336773</v>
      </c>
      <c r="E146" s="19">
        <f t="shared" si="53"/>
        <v>33.333333330168387</v>
      </c>
      <c r="F146" s="4">
        <f t="shared" si="46"/>
        <v>13333.333357155951</v>
      </c>
      <c r="G146" s="59">
        <f t="shared" si="47"/>
        <v>866.66664284405363</v>
      </c>
      <c r="H146" s="4">
        <f t="shared" si="50"/>
        <v>33.333332417078985</v>
      </c>
      <c r="I146" s="21">
        <f t="shared" si="40"/>
        <v>1.4999998191250464E-2</v>
      </c>
      <c r="J146" s="60">
        <f t="shared" si="41"/>
        <v>0.29999996438951337</v>
      </c>
      <c r="K146" s="9">
        <f t="shared" si="42"/>
        <v>2.7392682795619487E-8</v>
      </c>
      <c r="L146" s="8">
        <f t="shared" si="51"/>
        <v>1.6755620892634326E-11</v>
      </c>
      <c r="M146" s="63">
        <f t="shared" si="48"/>
        <v>3.5853433337193553E-9</v>
      </c>
      <c r="N146" s="9">
        <f t="shared" si="43"/>
        <v>3.5685877128267209E-9</v>
      </c>
      <c r="O146" s="3">
        <f t="shared" si="52"/>
        <v>1.5</v>
      </c>
      <c r="P146" s="55">
        <f>F2</f>
        <v>3</v>
      </c>
      <c r="Q146" s="54">
        <f>H2</f>
        <v>100</v>
      </c>
      <c r="R146" s="2"/>
    </row>
    <row r="147" spans="2:18" x14ac:dyDescent="0.15">
      <c r="B147" s="34">
        <f t="shared" si="49"/>
        <v>213</v>
      </c>
      <c r="C147" s="3">
        <f t="shared" si="44"/>
        <v>13633.333333387134</v>
      </c>
      <c r="D147" s="59">
        <f t="shared" si="45"/>
        <v>666.66666661286263</v>
      </c>
      <c r="E147" s="19">
        <f t="shared" si="53"/>
        <v>33.333333330643129</v>
      </c>
      <c r="F147" s="4">
        <f t="shared" si="46"/>
        <v>13433.333354407188</v>
      </c>
      <c r="G147" s="59">
        <f t="shared" si="47"/>
        <v>866.66664559281662</v>
      </c>
      <c r="H147" s="4">
        <f t="shared" si="50"/>
        <v>33.333332522800639</v>
      </c>
      <c r="I147" s="21">
        <f t="shared" si="40"/>
        <v>1.4888335880857905E-2</v>
      </c>
      <c r="J147" s="60">
        <f t="shared" si="41"/>
        <v>0.29999996849414279</v>
      </c>
      <c r="K147" s="9">
        <f t="shared" si="42"/>
        <v>2.4235275283055796E-8</v>
      </c>
      <c r="L147" s="8">
        <f t="shared" si="51"/>
        <v>1.424234597060318E-11</v>
      </c>
      <c r="M147" s="63">
        <f t="shared" si="48"/>
        <v>3.1716496967934941E-9</v>
      </c>
      <c r="N147" s="9">
        <f t="shared" si="43"/>
        <v>3.157407350822891E-9</v>
      </c>
      <c r="O147" s="3">
        <f t="shared" si="52"/>
        <v>1.5</v>
      </c>
      <c r="P147" s="55">
        <f>F2</f>
        <v>3</v>
      </c>
      <c r="Q147" s="54">
        <f>H2</f>
        <v>100</v>
      </c>
      <c r="R147" s="2"/>
    </row>
    <row r="148" spans="2:18" x14ac:dyDescent="0.15">
      <c r="B148" s="34">
        <f t="shared" si="49"/>
        <v>214.5</v>
      </c>
      <c r="C148" s="3">
        <f t="shared" si="44"/>
        <v>13733.333333379063</v>
      </c>
      <c r="D148" s="59">
        <f t="shared" si="45"/>
        <v>666.66666662093326</v>
      </c>
      <c r="E148" s="19">
        <f t="shared" si="53"/>
        <v>33.33333333104666</v>
      </c>
      <c r="F148" s="4">
        <f t="shared" si="46"/>
        <v>13533.333351975591</v>
      </c>
      <c r="G148" s="59">
        <f t="shared" si="47"/>
        <v>866.66664802441471</v>
      </c>
      <c r="H148" s="4">
        <f t="shared" si="50"/>
        <v>33.333332616323645</v>
      </c>
      <c r="I148" s="21">
        <f t="shared" si="40"/>
        <v>1.4778323728667837E-2</v>
      </c>
      <c r="J148" s="60">
        <f t="shared" si="41"/>
        <v>0.29999997212580221</v>
      </c>
      <c r="K148" s="9">
        <f t="shared" si="42"/>
        <v>2.1441690911036366E-8</v>
      </c>
      <c r="L148" s="8">
        <f t="shared" si="51"/>
        <v>1.2105942915763306E-11</v>
      </c>
      <c r="M148" s="63">
        <f t="shared" si="48"/>
        <v>2.8056902550698426E-9</v>
      </c>
      <c r="N148" s="9">
        <f t="shared" si="43"/>
        <v>2.7935843121540794E-9</v>
      </c>
      <c r="O148" s="3">
        <f t="shared" si="52"/>
        <v>1.5</v>
      </c>
      <c r="P148" s="55">
        <f>F2</f>
        <v>3</v>
      </c>
      <c r="Q148" s="54">
        <f>H2</f>
        <v>100</v>
      </c>
      <c r="R148" s="2"/>
    </row>
    <row r="149" spans="2:18" x14ac:dyDescent="0.15">
      <c r="B149" s="34">
        <f t="shared" si="49"/>
        <v>216</v>
      </c>
      <c r="C149" s="3">
        <f t="shared" si="44"/>
        <v>13833.333333372204</v>
      </c>
      <c r="D149" s="59">
        <f t="shared" si="45"/>
        <v>666.66666662779323</v>
      </c>
      <c r="E149" s="19">
        <f t="shared" si="53"/>
        <v>33.33333333138966</v>
      </c>
      <c r="F149" s="4">
        <f t="shared" si="46"/>
        <v>13633.333349824561</v>
      </c>
      <c r="G149" s="59">
        <f t="shared" si="47"/>
        <v>866.66665017544381</v>
      </c>
      <c r="H149" s="4">
        <f t="shared" si="50"/>
        <v>33.333332699055532</v>
      </c>
      <c r="I149" s="21">
        <f t="shared" si="40"/>
        <v>1.4669925425847269E-2</v>
      </c>
      <c r="J149" s="60">
        <f t="shared" si="41"/>
        <v>0.29999997533896888</v>
      </c>
      <c r="K149" s="9">
        <f t="shared" si="42"/>
        <v>1.897002420606756E-8</v>
      </c>
      <c r="L149" s="8">
        <f t="shared" si="51"/>
        <v>1.0289966213145943E-11</v>
      </c>
      <c r="M149" s="63">
        <f t="shared" si="48"/>
        <v>2.4819566669523711E-9</v>
      </c>
      <c r="N149" s="9">
        <f t="shared" si="43"/>
        <v>2.471666700739225E-9</v>
      </c>
      <c r="O149" s="3">
        <f t="shared" si="52"/>
        <v>1.5</v>
      </c>
      <c r="P149" s="55">
        <f>F2</f>
        <v>3</v>
      </c>
      <c r="Q149" s="54">
        <f>H2</f>
        <v>100</v>
      </c>
      <c r="R149" s="2"/>
    </row>
    <row r="150" spans="2:18" x14ac:dyDescent="0.15">
      <c r="B150" s="34">
        <f t="shared" si="49"/>
        <v>217.5</v>
      </c>
      <c r="C150" s="3">
        <f t="shared" si="44"/>
        <v>13933.333333366372</v>
      </c>
      <c r="D150" s="59">
        <f t="shared" si="45"/>
        <v>666.66666663362423</v>
      </c>
      <c r="E150" s="19">
        <f t="shared" si="53"/>
        <v>33.33333333168121</v>
      </c>
      <c r="F150" s="4">
        <f t="shared" si="46"/>
        <v>13733.333347921727</v>
      </c>
      <c r="G150" s="59">
        <f t="shared" si="47"/>
        <v>866.66665207827725</v>
      </c>
      <c r="H150" s="4">
        <f t="shared" si="50"/>
        <v>33.333332772241434</v>
      </c>
      <c r="I150" s="21">
        <f t="shared" si="40"/>
        <v>1.4563105720790734E-2</v>
      </c>
      <c r="J150" s="60">
        <f t="shared" si="41"/>
        <v>0.29999997818184865</v>
      </c>
      <c r="K150" s="9">
        <f t="shared" si="42"/>
        <v>1.6783193570968426E-8</v>
      </c>
      <c r="L150" s="8">
        <f t="shared" si="51"/>
        <v>8.7464968606225381E-12</v>
      </c>
      <c r="M150" s="63">
        <f t="shared" si="48"/>
        <v>2.1955770952768838E-9</v>
      </c>
      <c r="N150" s="9">
        <f t="shared" si="43"/>
        <v>2.1868305984162612E-9</v>
      </c>
      <c r="O150" s="3">
        <f t="shared" si="52"/>
        <v>1.5</v>
      </c>
      <c r="P150" s="55">
        <f>F2</f>
        <v>3</v>
      </c>
      <c r="Q150" s="54">
        <f>H2</f>
        <v>100</v>
      </c>
      <c r="R150" s="2"/>
    </row>
    <row r="151" spans="2:18" x14ac:dyDescent="0.15">
      <c r="B151" s="34">
        <f t="shared" si="49"/>
        <v>219</v>
      </c>
      <c r="C151" s="3">
        <f t="shared" si="44"/>
        <v>14033.333333361415</v>
      </c>
      <c r="D151" s="59">
        <f t="shared" si="45"/>
        <v>666.66666663858064</v>
      </c>
      <c r="E151" s="19">
        <f t="shared" si="53"/>
        <v>33.333333331929033</v>
      </c>
      <c r="F151" s="4">
        <f t="shared" si="46"/>
        <v>13833.333346238451</v>
      </c>
      <c r="G151" s="59">
        <f t="shared" si="47"/>
        <v>866.66665376155299</v>
      </c>
      <c r="H151" s="4">
        <f t="shared" si="50"/>
        <v>33.333332836982805</v>
      </c>
      <c r="I151" s="21">
        <f t="shared" si="40"/>
        <v>1.4457830380943476E-2</v>
      </c>
      <c r="J151" s="60">
        <f t="shared" si="41"/>
        <v>0.29999998069709727</v>
      </c>
      <c r="K151" s="9">
        <f t="shared" si="42"/>
        <v>1.4848387061171868E-8</v>
      </c>
      <c r="L151" s="8">
        <f t="shared" si="51"/>
        <v>7.4346075965924272E-12</v>
      </c>
      <c r="M151" s="63">
        <f t="shared" si="48"/>
        <v>1.9422411739439071E-9</v>
      </c>
      <c r="N151" s="9">
        <f t="shared" si="43"/>
        <v>1.9348065663473148E-9</v>
      </c>
      <c r="O151" s="3">
        <f t="shared" si="52"/>
        <v>1.5</v>
      </c>
      <c r="P151" s="55">
        <f>F2</f>
        <v>3</v>
      </c>
      <c r="Q151" s="54">
        <f>H2</f>
        <v>100</v>
      </c>
      <c r="R151" s="2"/>
    </row>
    <row r="152" spans="2:18" x14ac:dyDescent="0.15">
      <c r="B152" s="34">
        <f t="shared" si="49"/>
        <v>220.5</v>
      </c>
      <c r="C152" s="3">
        <f t="shared" si="44"/>
        <v>14133.333333357203</v>
      </c>
      <c r="D152" s="59">
        <f t="shared" si="45"/>
        <v>666.66666664279353</v>
      </c>
      <c r="E152" s="19">
        <f t="shared" si="53"/>
        <v>33.333333332139674</v>
      </c>
      <c r="F152" s="4">
        <f t="shared" si="46"/>
        <v>13933.333344749399</v>
      </c>
      <c r="G152" s="59">
        <f t="shared" si="47"/>
        <v>866.66665525060455</v>
      </c>
      <c r="H152" s="4">
        <f t="shared" si="50"/>
        <v>33.333332894254021</v>
      </c>
      <c r="I152" s="21">
        <f t="shared" si="40"/>
        <v>1.4354066156263423E-2</v>
      </c>
      <c r="J152" s="60">
        <f t="shared" si="41"/>
        <v>0.29999998292245944</v>
      </c>
      <c r="K152" s="9">
        <f t="shared" si="42"/>
        <v>1.3136569765160277E-8</v>
      </c>
      <c r="L152" s="8">
        <f t="shared" si="51"/>
        <v>6.3193397184411159E-12</v>
      </c>
      <c r="M152" s="63">
        <f t="shared" si="48"/>
        <v>1.7181364853557515E-9</v>
      </c>
      <c r="N152" s="9">
        <f t="shared" si="43"/>
        <v>1.7118171456373104E-9</v>
      </c>
      <c r="O152" s="3">
        <f t="shared" si="52"/>
        <v>1.5</v>
      </c>
      <c r="P152" s="55">
        <f>F2</f>
        <v>3</v>
      </c>
      <c r="Q152" s="54">
        <f>H2</f>
        <v>100</v>
      </c>
      <c r="R152" s="2"/>
    </row>
    <row r="153" spans="2:18" x14ac:dyDescent="0.15">
      <c r="B153" s="34">
        <f t="shared" si="49"/>
        <v>222</v>
      </c>
      <c r="C153" s="3">
        <f t="shared" si="44"/>
        <v>14233.333333353621</v>
      </c>
      <c r="D153" s="59">
        <f t="shared" si="45"/>
        <v>666.66666664637455</v>
      </c>
      <c r="E153" s="19">
        <f t="shared" si="53"/>
        <v>33.33333333231873</v>
      </c>
      <c r="F153" s="4">
        <f t="shared" si="46"/>
        <v>14033.333343432161</v>
      </c>
      <c r="G153" s="59">
        <f t="shared" si="47"/>
        <v>866.66665656784244</v>
      </c>
      <c r="H153" s="4">
        <f t="shared" si="50"/>
        <v>33.333332944917018</v>
      </c>
      <c r="I153" s="21">
        <f t="shared" si="40"/>
        <v>1.4251780744242302E-2</v>
      </c>
      <c r="J153" s="60">
        <f t="shared" si="41"/>
        <v>0.29999998489133328</v>
      </c>
      <c r="K153" s="9">
        <f t="shared" si="42"/>
        <v>1.1622051510041527E-8</v>
      </c>
      <c r="L153" s="8">
        <f t="shared" si="51"/>
        <v>5.3715325522821276E-12</v>
      </c>
      <c r="M153" s="63">
        <f t="shared" si="48"/>
        <v>1.5198899406076144E-9</v>
      </c>
      <c r="N153" s="9">
        <f t="shared" si="43"/>
        <v>1.5145184080553323E-9</v>
      </c>
      <c r="O153" s="3">
        <f t="shared" si="52"/>
        <v>1.5</v>
      </c>
      <c r="P153" s="55">
        <f>F2</f>
        <v>3</v>
      </c>
      <c r="Q153" s="54">
        <f>H2</f>
        <v>100</v>
      </c>
      <c r="R153" s="2"/>
    </row>
    <row r="154" spans="2:18" x14ac:dyDescent="0.15">
      <c r="B154" s="34">
        <f t="shared" si="49"/>
        <v>223.5</v>
      </c>
      <c r="C154" s="3">
        <f t="shared" si="44"/>
        <v>14333.333333350578</v>
      </c>
      <c r="D154" s="59">
        <f t="shared" si="45"/>
        <v>666.6666666494184</v>
      </c>
      <c r="E154" s="19">
        <f t="shared" si="53"/>
        <v>33.333333332470922</v>
      </c>
      <c r="F154" s="4">
        <f t="shared" si="46"/>
        <v>14133.333342266913</v>
      </c>
      <c r="G154" s="59">
        <f t="shared" si="47"/>
        <v>866.66665773309137</v>
      </c>
      <c r="H154" s="4">
        <f t="shared" si="50"/>
        <v>33.333332989734281</v>
      </c>
      <c r="I154" s="21">
        <f t="shared" si="40"/>
        <v>1.4150942756408946E-2</v>
      </c>
      <c r="J154" s="60">
        <f t="shared" si="41"/>
        <v>0.29999998663327115</v>
      </c>
      <c r="K154" s="9">
        <f t="shared" si="42"/>
        <v>1.0282099331365848E-8</v>
      </c>
      <c r="L154" s="8">
        <f t="shared" si="51"/>
        <v>4.5657770898767951E-12</v>
      </c>
      <c r="M154" s="63">
        <f t="shared" si="48"/>
        <v>1.3445178993615876E-9</v>
      </c>
      <c r="N154" s="9">
        <f t="shared" si="43"/>
        <v>1.3399521222717108E-9</v>
      </c>
      <c r="O154" s="3">
        <f t="shared" si="52"/>
        <v>1.5</v>
      </c>
      <c r="P154" s="55">
        <f>F2</f>
        <v>3</v>
      </c>
      <c r="Q154" s="54">
        <f>H2</f>
        <v>100</v>
      </c>
      <c r="R154" s="2"/>
    </row>
    <row r="155" spans="2:18" x14ac:dyDescent="0.15">
      <c r="B155" s="34">
        <f t="shared" si="49"/>
        <v>225</v>
      </c>
      <c r="C155" s="3">
        <f t="shared" si="44"/>
        <v>14433.333333347991</v>
      </c>
      <c r="D155" s="59">
        <f t="shared" si="45"/>
        <v>666.66666665200569</v>
      </c>
      <c r="E155" s="19">
        <f t="shared" si="53"/>
        <v>33.333333332600283</v>
      </c>
      <c r="F155" s="4">
        <f t="shared" si="46"/>
        <v>14233.333341236115</v>
      </c>
      <c r="G155" s="59">
        <f t="shared" si="47"/>
        <v>866.66665876388856</v>
      </c>
      <c r="H155" s="4">
        <f t="shared" si="50"/>
        <v>33.333333029380327</v>
      </c>
      <c r="I155" s="21">
        <f t="shared" si="40"/>
        <v>1.405152168624098E-2</v>
      </c>
      <c r="J155" s="60">
        <f t="shared" si="41"/>
        <v>0.29999998817442175</v>
      </c>
      <c r="K155" s="9">
        <f t="shared" si="42"/>
        <v>9.0965987572667128E-9</v>
      </c>
      <c r="L155" s="8">
        <f t="shared" si="51"/>
        <v>3.8809275794032152E-12</v>
      </c>
      <c r="M155" s="63">
        <f t="shared" si="48"/>
        <v>1.1893814056339881E-9</v>
      </c>
      <c r="N155" s="9">
        <f t="shared" si="43"/>
        <v>1.1855004780545849E-9</v>
      </c>
      <c r="O155" s="3">
        <f t="shared" si="52"/>
        <v>1.5</v>
      </c>
      <c r="P155" s="55">
        <f>F2</f>
        <v>3</v>
      </c>
      <c r="Q155" s="54">
        <f>H2</f>
        <v>100</v>
      </c>
      <c r="R155" s="2"/>
    </row>
    <row r="156" spans="2:18" x14ac:dyDescent="0.15">
      <c r="B156" s="34">
        <f t="shared" si="49"/>
        <v>226.5</v>
      </c>
      <c r="C156" s="3">
        <f t="shared" si="44"/>
        <v>14533.333333345792</v>
      </c>
      <c r="D156" s="59">
        <f t="shared" si="45"/>
        <v>666.66666665420485</v>
      </c>
      <c r="E156" s="19">
        <f t="shared" si="53"/>
        <v>33.333333332710239</v>
      </c>
      <c r="F156" s="4">
        <f t="shared" si="46"/>
        <v>14333.333340324256</v>
      </c>
      <c r="G156" s="59">
        <f t="shared" si="47"/>
        <v>866.66665967574761</v>
      </c>
      <c r="H156" s="4">
        <f t="shared" si="50"/>
        <v>33.333333064451828</v>
      </c>
      <c r="I156" s="21">
        <f t="shared" si="40"/>
        <v>1.3953487878417804E-2</v>
      </c>
      <c r="J156" s="60">
        <f t="shared" si="41"/>
        <v>0.29999998953792195</v>
      </c>
      <c r="K156" s="9">
        <f t="shared" si="42"/>
        <v>8.0477523961251113E-9</v>
      </c>
      <c r="L156" s="8">
        <f t="shared" si="51"/>
        <v>3.2987372834029548E-12</v>
      </c>
      <c r="M156" s="63">
        <f t="shared" si="48"/>
        <v>1.0521450473550449E-9</v>
      </c>
      <c r="N156" s="9">
        <f t="shared" si="43"/>
        <v>1.048846310071642E-9</v>
      </c>
      <c r="O156" s="3">
        <f t="shared" si="52"/>
        <v>1.5</v>
      </c>
      <c r="P156" s="55">
        <f>F2</f>
        <v>3</v>
      </c>
      <c r="Q156" s="54">
        <f>H2</f>
        <v>100</v>
      </c>
      <c r="R156" s="2"/>
    </row>
    <row r="157" spans="2:18" x14ac:dyDescent="0.15">
      <c r="B157" s="34">
        <f t="shared" si="49"/>
        <v>228</v>
      </c>
      <c r="C157" s="3">
        <f t="shared" si="44"/>
        <v>14633.333333343922</v>
      </c>
      <c r="D157" s="59">
        <f t="shared" si="45"/>
        <v>666.66666665607409</v>
      </c>
      <c r="E157" s="19">
        <f t="shared" si="53"/>
        <v>33.333333332803704</v>
      </c>
      <c r="F157" s="4">
        <f t="shared" si="46"/>
        <v>14433.333339517611</v>
      </c>
      <c r="G157" s="59">
        <f t="shared" si="47"/>
        <v>866.6666604823921</v>
      </c>
      <c r="H157" s="4">
        <f t="shared" si="50"/>
        <v>33.333333095476618</v>
      </c>
      <c r="I157" s="21">
        <f t="shared" si="40"/>
        <v>1.3856812499349934E-2</v>
      </c>
      <c r="J157" s="60">
        <f t="shared" si="41"/>
        <v>0.29999999074424372</v>
      </c>
      <c r="K157" s="9">
        <f t="shared" si="42"/>
        <v>7.1198126303084163E-9</v>
      </c>
      <c r="L157" s="8">
        <f t="shared" si="51"/>
        <v>2.8038584787806278E-12</v>
      </c>
      <c r="M157" s="63">
        <f t="shared" si="48"/>
        <v>9.3074370295644781E-10</v>
      </c>
      <c r="N157" s="9">
        <f t="shared" si="43"/>
        <v>9.2793984447766722E-10</v>
      </c>
      <c r="O157" s="3">
        <f t="shared" si="52"/>
        <v>1.5</v>
      </c>
      <c r="P157" s="55">
        <f>F2</f>
        <v>3</v>
      </c>
      <c r="Q157" s="54">
        <f>H2</f>
        <v>100</v>
      </c>
      <c r="R157" s="2"/>
    </row>
    <row r="158" spans="2:18" x14ac:dyDescent="0.15">
      <c r="B158" s="34">
        <f t="shared" si="49"/>
        <v>229.5</v>
      </c>
      <c r="C158" s="3">
        <f t="shared" si="44"/>
        <v>14733.333333342332</v>
      </c>
      <c r="D158" s="59">
        <f t="shared" si="45"/>
        <v>666.66666665766297</v>
      </c>
      <c r="E158" s="19">
        <f t="shared" si="53"/>
        <v>33.33333333288315</v>
      </c>
      <c r="F158" s="4">
        <f t="shared" si="46"/>
        <v>14533.333338804041</v>
      </c>
      <c r="G158" s="59">
        <f t="shared" si="47"/>
        <v>866.66666119596221</v>
      </c>
      <c r="H158" s="4">
        <f t="shared" si="50"/>
        <v>33.333333122921623</v>
      </c>
      <c r="I158" s="21">
        <f t="shared" si="40"/>
        <v>1.3761467508922468E-2</v>
      </c>
      <c r="J158" s="60">
        <f t="shared" si="41"/>
        <v>0.2999999918115005</v>
      </c>
      <c r="K158" s="9">
        <f t="shared" si="42"/>
        <v>6.2988458580249816E-9</v>
      </c>
      <c r="L158" s="8">
        <f t="shared" si="51"/>
        <v>2.3833308660338268E-12</v>
      </c>
      <c r="M158" s="63">
        <f t="shared" si="48"/>
        <v>8.233501406128467E-10</v>
      </c>
      <c r="N158" s="9">
        <f t="shared" si="43"/>
        <v>8.209668097468129E-10</v>
      </c>
      <c r="O158" s="3">
        <f t="shared" si="52"/>
        <v>1.5</v>
      </c>
      <c r="P158" s="55">
        <f>F2</f>
        <v>3</v>
      </c>
      <c r="Q158" s="54">
        <f>H2</f>
        <v>100</v>
      </c>
      <c r="R158" s="2"/>
    </row>
    <row r="159" spans="2:18" x14ac:dyDescent="0.15">
      <c r="B159" s="34">
        <f t="shared" si="49"/>
        <v>231</v>
      </c>
      <c r="C159" s="3">
        <f t="shared" si="44"/>
        <v>14833.333333340983</v>
      </c>
      <c r="D159" s="59">
        <f t="shared" si="45"/>
        <v>666.66666665901357</v>
      </c>
      <c r="E159" s="19">
        <f t="shared" si="53"/>
        <v>33.33333333295068</v>
      </c>
      <c r="F159" s="4">
        <f t="shared" si="46"/>
        <v>14633.333338172806</v>
      </c>
      <c r="G159" s="59">
        <f t="shared" si="47"/>
        <v>866.66666182719734</v>
      </c>
      <c r="H159" s="4">
        <f t="shared" si="50"/>
        <v>33.333333147199895</v>
      </c>
      <c r="I159" s="21">
        <f t="shared" si="40"/>
        <v>1.3667425633396365E-2</v>
      </c>
      <c r="J159" s="60">
        <f t="shared" si="41"/>
        <v>0.29999999275571954</v>
      </c>
      <c r="K159" s="9">
        <f t="shared" si="42"/>
        <v>5.5725235937084031E-9</v>
      </c>
      <c r="L159" s="8">
        <f t="shared" si="51"/>
        <v>2.0258994482265585E-12</v>
      </c>
      <c r="M159" s="63">
        <f t="shared" si="48"/>
        <v>7.2834815971882843E-10</v>
      </c>
      <c r="N159" s="9">
        <f t="shared" si="43"/>
        <v>7.2632226027060187E-10</v>
      </c>
      <c r="O159" s="3">
        <f t="shared" si="52"/>
        <v>1.5</v>
      </c>
      <c r="P159" s="55">
        <f>F2</f>
        <v>3</v>
      </c>
      <c r="Q159" s="54">
        <f>H2</f>
        <v>100</v>
      </c>
      <c r="R159" s="2"/>
    </row>
    <row r="160" spans="2:18" x14ac:dyDescent="0.15">
      <c r="B160" s="34">
        <f t="shared" si="49"/>
        <v>232.5</v>
      </c>
      <c r="C160" s="3">
        <f t="shared" si="44"/>
        <v>14933.333333339835</v>
      </c>
      <c r="D160" s="59">
        <f t="shared" si="45"/>
        <v>666.66666666016158</v>
      </c>
      <c r="E160" s="19">
        <f t="shared" si="53"/>
        <v>33.333333333008078</v>
      </c>
      <c r="F160" s="4">
        <f t="shared" si="46"/>
        <v>14733.333337614406</v>
      </c>
      <c r="G160" s="59">
        <f t="shared" si="47"/>
        <v>866.66666238559765</v>
      </c>
      <c r="H160" s="4">
        <f t="shared" si="50"/>
        <v>33.33333316867683</v>
      </c>
      <c r="I160" s="21">
        <f t="shared" si="40"/>
        <v>1.3574660339410545E-2</v>
      </c>
      <c r="J160" s="60">
        <f t="shared" si="41"/>
        <v>0.29999999359108137</v>
      </c>
      <c r="K160" s="9">
        <f t="shared" si="42"/>
        <v>4.9299374426488914E-9</v>
      </c>
      <c r="L160" s="8">
        <f t="shared" si="51"/>
        <v>1.7220145309890862E-12</v>
      </c>
      <c r="M160" s="63">
        <f t="shared" si="48"/>
        <v>6.443080771585693E-10</v>
      </c>
      <c r="N160" s="9">
        <f t="shared" si="43"/>
        <v>6.4258606262758024E-10</v>
      </c>
      <c r="O160" s="3">
        <f t="shared" si="52"/>
        <v>1.5</v>
      </c>
      <c r="P160" s="55">
        <f>F2</f>
        <v>3</v>
      </c>
      <c r="Q160" s="54">
        <f>H2</f>
        <v>100</v>
      </c>
      <c r="R160" s="2"/>
    </row>
    <row r="161" spans="2:18" x14ac:dyDescent="0.15">
      <c r="B161" s="34">
        <f t="shared" si="49"/>
        <v>234</v>
      </c>
      <c r="C161" s="3">
        <f t="shared" si="44"/>
        <v>15033.33333333886</v>
      </c>
      <c r="D161" s="59">
        <f t="shared" si="45"/>
        <v>666.66666666113736</v>
      </c>
      <c r="E161" s="19">
        <f t="shared" si="53"/>
        <v>33.333333333056871</v>
      </c>
      <c r="F161" s="4">
        <f t="shared" si="46"/>
        <v>14833.333337120435</v>
      </c>
      <c r="G161" s="59">
        <f t="shared" si="47"/>
        <v>866.66666287956718</v>
      </c>
      <c r="H161" s="4">
        <f t="shared" si="50"/>
        <v>33.333333187675663</v>
      </c>
      <c r="I161" s="21">
        <f t="shared" si="40"/>
        <v>1.3483145809035686E-2</v>
      </c>
      <c r="J161" s="60">
        <f t="shared" si="41"/>
        <v>0.29999999433013291</v>
      </c>
      <c r="K161" s="9">
        <f t="shared" si="42"/>
        <v>4.3614362445667405E-9</v>
      </c>
      <c r="L161" s="8">
        <f t="shared" si="51"/>
        <v>1.4636611922612275E-12</v>
      </c>
      <c r="M161" s="63">
        <f t="shared" si="48"/>
        <v>5.6996498469345497E-10</v>
      </c>
      <c r="N161" s="9">
        <f t="shared" si="43"/>
        <v>5.6850132350119377E-10</v>
      </c>
      <c r="O161" s="3">
        <f t="shared" si="52"/>
        <v>1.5</v>
      </c>
      <c r="P161" s="55">
        <f>F2</f>
        <v>3</v>
      </c>
      <c r="Q161" s="54">
        <f>H2</f>
        <v>100</v>
      </c>
      <c r="R161" s="2"/>
    </row>
    <row r="162" spans="2:18" x14ac:dyDescent="0.15">
      <c r="B162" s="34">
        <f t="shared" si="49"/>
        <v>235.5</v>
      </c>
      <c r="C162" s="3">
        <f t="shared" si="44"/>
        <v>15133.333333338031</v>
      </c>
      <c r="D162" s="59">
        <f t="shared" si="45"/>
        <v>666.6666666619667</v>
      </c>
      <c r="E162" s="19">
        <f t="shared" si="53"/>
        <v>33.333333333098338</v>
      </c>
      <c r="F162" s="4">
        <f t="shared" si="46"/>
        <v>14933.333336683463</v>
      </c>
      <c r="G162" s="59">
        <f t="shared" si="47"/>
        <v>866.66666331654017</v>
      </c>
      <c r="H162" s="4">
        <f t="shared" si="50"/>
        <v>33.333333204482315</v>
      </c>
      <c r="I162" s="21">
        <f t="shared" si="40"/>
        <v>1.3392856915828101E-2</v>
      </c>
      <c r="J162" s="60">
        <f t="shared" si="41"/>
        <v>0.29999999498397517</v>
      </c>
      <c r="K162" s="9">
        <f t="shared" si="42"/>
        <v>3.8584806965439367E-9</v>
      </c>
      <c r="L162" s="8">
        <f t="shared" si="51"/>
        <v>1.2440182217791012E-12</v>
      </c>
      <c r="M162" s="63">
        <f t="shared" si="48"/>
        <v>5.0419956430456445E-10</v>
      </c>
      <c r="N162" s="9">
        <f t="shared" si="43"/>
        <v>5.0295554608278531E-10</v>
      </c>
      <c r="O162" s="3">
        <f t="shared" si="52"/>
        <v>1.5</v>
      </c>
      <c r="P162" s="55">
        <f>F2</f>
        <v>3</v>
      </c>
      <c r="Q162" s="54">
        <f>H2</f>
        <v>100</v>
      </c>
      <c r="R162" s="2"/>
    </row>
    <row r="163" spans="2:18" x14ac:dyDescent="0.15">
      <c r="B163" s="34">
        <f t="shared" si="49"/>
        <v>237</v>
      </c>
      <c r="C163" s="3">
        <f t="shared" si="44"/>
        <v>15233.333333337325</v>
      </c>
      <c r="D163" s="59">
        <f t="shared" si="45"/>
        <v>666.66666666267167</v>
      </c>
      <c r="E163" s="19">
        <f t="shared" si="53"/>
        <v>33.333333333133581</v>
      </c>
      <c r="F163" s="4">
        <f t="shared" si="46"/>
        <v>15033.33333629691</v>
      </c>
      <c r="G163" s="59">
        <f t="shared" si="47"/>
        <v>866.66666370309326</v>
      </c>
      <c r="H163" s="4">
        <f t="shared" si="50"/>
        <v>33.33333321934974</v>
      </c>
      <c r="I163" s="21">
        <f t="shared" si="40"/>
        <v>1.3303769201839582E-2</v>
      </c>
      <c r="J163" s="60">
        <f t="shared" si="41"/>
        <v>0.29999999556243012</v>
      </c>
      <c r="K163" s="9">
        <f t="shared" si="42"/>
        <v>3.413515242149602E-9</v>
      </c>
      <c r="L163" s="8">
        <f t="shared" si="51"/>
        <v>1.0574581210750665E-12</v>
      </c>
      <c r="M163" s="63">
        <f t="shared" si="48"/>
        <v>4.4602274046672754E-10</v>
      </c>
      <c r="N163" s="9">
        <f t="shared" si="43"/>
        <v>4.4496528234565248E-10</v>
      </c>
      <c r="O163" s="3">
        <f t="shared" si="52"/>
        <v>1.5</v>
      </c>
      <c r="P163" s="55">
        <f>F2</f>
        <v>3</v>
      </c>
      <c r="Q163" s="54">
        <f>H2</f>
        <v>100</v>
      </c>
      <c r="R163" s="2"/>
    </row>
    <row r="164" spans="2:18" x14ac:dyDescent="0.15">
      <c r="B164" s="34">
        <f t="shared" si="49"/>
        <v>238.5</v>
      </c>
      <c r="C164" s="3">
        <f t="shared" si="44"/>
        <v>15333.333333336726</v>
      </c>
      <c r="D164" s="59">
        <f t="shared" si="45"/>
        <v>666.66666666327092</v>
      </c>
      <c r="E164" s="19">
        <f t="shared" si="53"/>
        <v>33.333333333163544</v>
      </c>
      <c r="F164" s="4">
        <f t="shared" si="46"/>
        <v>15133.33333595496</v>
      </c>
      <c r="G164" s="59">
        <f t="shared" si="47"/>
        <v>866.66666404504406</v>
      </c>
      <c r="H164" s="4">
        <f t="shared" si="50"/>
        <v>33.333333232501694</v>
      </c>
      <c r="I164" s="21">
        <f t="shared" si="40"/>
        <v>1.3215858855536538E-2</v>
      </c>
      <c r="J164" s="60">
        <f t="shared" si="41"/>
        <v>0.29999999607418781</v>
      </c>
      <c r="K164" s="9">
        <f t="shared" si="42"/>
        <v>3.0198555214555557E-9</v>
      </c>
      <c r="L164" s="8">
        <f t="shared" si="51"/>
        <v>8.9886498245134354E-13</v>
      </c>
      <c r="M164" s="63">
        <f t="shared" si="48"/>
        <v>3.945586271206203E-10</v>
      </c>
      <c r="N164" s="9">
        <f t="shared" si="43"/>
        <v>3.9365976213816896E-10</v>
      </c>
      <c r="O164" s="3">
        <f t="shared" si="52"/>
        <v>1.5</v>
      </c>
      <c r="P164" s="55">
        <f>F2</f>
        <v>3</v>
      </c>
      <c r="Q164" s="54">
        <f>H2</f>
        <v>100</v>
      </c>
      <c r="R164" s="2"/>
    </row>
    <row r="165" spans="2:18" x14ac:dyDescent="0.15">
      <c r="B165" s="34">
        <f t="shared" si="49"/>
        <v>240</v>
      </c>
      <c r="C165" s="3">
        <f t="shared" si="44"/>
        <v>15433.333333336217</v>
      </c>
      <c r="D165" s="59">
        <f t="shared" si="45"/>
        <v>666.66666666378023</v>
      </c>
      <c r="E165" s="19">
        <f t="shared" si="53"/>
        <v>33.33333333318901</v>
      </c>
      <c r="F165" s="4">
        <f t="shared" si="46"/>
        <v>15233.333335652465</v>
      </c>
      <c r="G165" s="59">
        <f t="shared" si="47"/>
        <v>866.66666434753893</v>
      </c>
      <c r="H165" s="4">
        <f t="shared" si="50"/>
        <v>33.333333244136114</v>
      </c>
      <c r="I165" s="21">
        <f t="shared" si="40"/>
        <v>1.3129102690588852E-2</v>
      </c>
      <c r="J165" s="60">
        <f t="shared" si="41"/>
        <v>0.29999999652693693</v>
      </c>
      <c r="K165" s="9">
        <f t="shared" si="42"/>
        <v>2.6715869055218232E-9</v>
      </c>
      <c r="L165" s="8">
        <f t="shared" si="51"/>
        <v>7.6397554949315114E-13</v>
      </c>
      <c r="M165" s="63">
        <f t="shared" si="48"/>
        <v>3.4903259055306153E-10</v>
      </c>
      <c r="N165" s="9">
        <f t="shared" ref="N165:N185" si="54">M165-L165</f>
        <v>3.4826861500356837E-10</v>
      </c>
      <c r="O165" s="3">
        <f t="shared" si="52"/>
        <v>1.5</v>
      </c>
      <c r="P165" s="55">
        <f>F2</f>
        <v>3</v>
      </c>
      <c r="Q165" s="54">
        <f>H2</f>
        <v>100</v>
      </c>
      <c r="R165" s="2"/>
    </row>
    <row r="166" spans="2:18" x14ac:dyDescent="0.15">
      <c r="B166" s="34">
        <f t="shared" si="49"/>
        <v>241.5</v>
      </c>
      <c r="C166" s="3">
        <f t="shared" ref="C166:C185" si="55">E165*P165+C165</f>
        <v>15533.333333335784</v>
      </c>
      <c r="D166" s="59">
        <f t="shared" ref="D166:D185" si="56">D165-E165*P165+Q165</f>
        <v>666.66666666421315</v>
      </c>
      <c r="E166" s="19">
        <f t="shared" si="53"/>
        <v>33.33333333321066</v>
      </c>
      <c r="F166" s="4">
        <f t="shared" ref="F166:F185" si="57">F165+H165*P165</f>
        <v>15333.333335384874</v>
      </c>
      <c r="G166" s="59">
        <f t="shared" ref="G166:G185" si="58">G165-H165*P165+Q165</f>
        <v>866.66666461513057</v>
      </c>
      <c r="H166" s="4">
        <f t="shared" si="50"/>
        <v>33.333333254428098</v>
      </c>
      <c r="I166" s="21">
        <f t="shared" si="40"/>
        <v>1.304347812548811E-2</v>
      </c>
      <c r="J166" s="60">
        <f t="shared" si="41"/>
        <v>0.29999999692748019</v>
      </c>
      <c r="K166" s="9">
        <f t="shared" si="42"/>
        <v>2.3634768864680709E-9</v>
      </c>
      <c r="L166" s="8">
        <f t="shared" si="51"/>
        <v>6.4937921706868236E-13</v>
      </c>
      <c r="M166" s="63">
        <f t="shared" ref="M166:M185" si="59">(H166-H165)/H165</f>
        <v>3.0875952544050297E-10</v>
      </c>
      <c r="N166" s="9">
        <f t="shared" si="54"/>
        <v>3.0811014622343431E-10</v>
      </c>
      <c r="O166" s="3">
        <f t="shared" si="52"/>
        <v>1.5</v>
      </c>
      <c r="P166" s="55">
        <f>F2</f>
        <v>3</v>
      </c>
      <c r="Q166" s="54">
        <f>H2</f>
        <v>100</v>
      </c>
      <c r="R166" s="2"/>
    </row>
    <row r="167" spans="2:18" x14ac:dyDescent="0.15">
      <c r="B167" s="34">
        <f t="shared" si="49"/>
        <v>243</v>
      </c>
      <c r="C167" s="3">
        <f t="shared" si="55"/>
        <v>15633.333333335417</v>
      </c>
      <c r="D167" s="59">
        <f t="shared" si="56"/>
        <v>666.66666666458116</v>
      </c>
      <c r="E167" s="19">
        <f t="shared" si="53"/>
        <v>33.333333333229056</v>
      </c>
      <c r="F167" s="4">
        <f t="shared" si="57"/>
        <v>15433.333335148158</v>
      </c>
      <c r="G167" s="59">
        <f t="shared" si="58"/>
        <v>866.66666485184624</v>
      </c>
      <c r="H167" s="4">
        <f t="shared" si="50"/>
        <v>33.333333263532545</v>
      </c>
      <c r="I167" s="21">
        <f t="shared" si="40"/>
        <v>1.2958963163957274E-2</v>
      </c>
      <c r="J167" s="60">
        <f t="shared" si="41"/>
        <v>0.29999999728183607</v>
      </c>
      <c r="K167" s="9">
        <f t="shared" si="42"/>
        <v>2.0908953545714071E-9</v>
      </c>
      <c r="L167" s="8">
        <f t="shared" si="51"/>
        <v>5.5200644055933815E-13</v>
      </c>
      <c r="M167" s="63">
        <f t="shared" si="59"/>
        <v>2.7313340986974155E-10</v>
      </c>
      <c r="N167" s="9">
        <f t="shared" si="54"/>
        <v>2.7258140342918221E-10</v>
      </c>
      <c r="O167" s="3">
        <f t="shared" si="52"/>
        <v>1.5</v>
      </c>
      <c r="P167" s="55">
        <f>F2</f>
        <v>3</v>
      </c>
      <c r="Q167" s="54">
        <f>H2</f>
        <v>100</v>
      </c>
      <c r="R167" s="2"/>
    </row>
    <row r="168" spans="2:18" x14ac:dyDescent="0.15">
      <c r="B168" s="34">
        <f t="shared" si="49"/>
        <v>244.5</v>
      </c>
      <c r="C168" s="3">
        <f t="shared" si="55"/>
        <v>15733.333333335104</v>
      </c>
      <c r="D168" s="59">
        <f t="shared" si="56"/>
        <v>666.66666666489402</v>
      </c>
      <c r="E168" s="19">
        <f t="shared" si="53"/>
        <v>33.333333333244703</v>
      </c>
      <c r="F168" s="4">
        <f t="shared" si="57"/>
        <v>15533.333334938756</v>
      </c>
      <c r="G168" s="59">
        <f t="shared" si="58"/>
        <v>866.66666506124864</v>
      </c>
      <c r="H168" s="4">
        <f t="shared" si="50"/>
        <v>33.333333271586483</v>
      </c>
      <c r="I168" s="21">
        <f t="shared" si="40"/>
        <v>1.2875536376116567E-2</v>
      </c>
      <c r="J168" s="60">
        <f t="shared" si="41"/>
        <v>0.29999999759532958</v>
      </c>
      <c r="K168" s="9">
        <f t="shared" si="42"/>
        <v>1.8497465993209111E-9</v>
      </c>
      <c r="L168" s="8">
        <f t="shared" si="51"/>
        <v>4.6929926611629905E-13</v>
      </c>
      <c r="M168" s="63">
        <f t="shared" si="59"/>
        <v>2.4161813933578961E-10</v>
      </c>
      <c r="N168" s="9">
        <f t="shared" si="54"/>
        <v>2.4114884006967331E-10</v>
      </c>
      <c r="O168" s="3">
        <f t="shared" si="52"/>
        <v>1.5</v>
      </c>
      <c r="P168" s="55">
        <f>F2</f>
        <v>3</v>
      </c>
      <c r="Q168" s="54">
        <f>H2</f>
        <v>100</v>
      </c>
      <c r="R168" s="2"/>
    </row>
    <row r="169" spans="2:18" x14ac:dyDescent="0.15">
      <c r="B169" s="34">
        <f t="shared" si="49"/>
        <v>246</v>
      </c>
      <c r="C169" s="3">
        <f t="shared" si="55"/>
        <v>15833.333333334838</v>
      </c>
      <c r="D169" s="59">
        <f t="shared" si="56"/>
        <v>666.66666666515994</v>
      </c>
      <c r="E169" s="19">
        <f t="shared" si="53"/>
        <v>33.333333333257997</v>
      </c>
      <c r="F169" s="4">
        <f t="shared" si="57"/>
        <v>15633.333334753515</v>
      </c>
      <c r="G169" s="59">
        <f t="shared" si="58"/>
        <v>866.66666524648917</v>
      </c>
      <c r="H169" s="4">
        <f t="shared" si="50"/>
        <v>33.333333278711123</v>
      </c>
      <c r="I169" s="21">
        <f t="shared" si="40"/>
        <v>1.2793176880372339E-2</v>
      </c>
      <c r="J169" s="60">
        <f t="shared" si="41"/>
        <v>0.2999999978726719</v>
      </c>
      <c r="K169" s="9">
        <f t="shared" si="42"/>
        <v>1.6364062132182576E-9</v>
      </c>
      <c r="L169" s="8">
        <f t="shared" si="51"/>
        <v>3.9887027014735044E-13</v>
      </c>
      <c r="M169" s="63">
        <f t="shared" si="59"/>
        <v>2.1373921339121035E-10</v>
      </c>
      <c r="N169" s="9">
        <f t="shared" si="54"/>
        <v>2.1334034312106301E-10</v>
      </c>
      <c r="O169" s="3">
        <f t="shared" si="52"/>
        <v>1.5</v>
      </c>
      <c r="P169" s="55">
        <f>F2</f>
        <v>3</v>
      </c>
      <c r="Q169" s="54">
        <f>H2</f>
        <v>100</v>
      </c>
      <c r="R169" s="2"/>
    </row>
    <row r="170" spans="2:18" x14ac:dyDescent="0.15">
      <c r="B170" s="34">
        <f t="shared" si="49"/>
        <v>247.5</v>
      </c>
      <c r="C170" s="3">
        <f t="shared" si="55"/>
        <v>15933.333333334613</v>
      </c>
      <c r="D170" s="59">
        <f t="shared" si="56"/>
        <v>666.66666666538595</v>
      </c>
      <c r="E170" s="19">
        <f t="shared" si="53"/>
        <v>33.333333333269294</v>
      </c>
      <c r="F170" s="4">
        <f t="shared" si="57"/>
        <v>15733.333334589648</v>
      </c>
      <c r="G170" s="59">
        <f t="shared" si="58"/>
        <v>866.66666541035579</v>
      </c>
      <c r="H170" s="4">
        <f t="shared" si="50"/>
        <v>33.333333285013687</v>
      </c>
      <c r="I170" s="21">
        <f t="shared" si="40"/>
        <v>1.2711864325995414E-2</v>
      </c>
      <c r="J170" s="60">
        <f t="shared" si="41"/>
        <v>0.29999999811803107</v>
      </c>
      <c r="K170" s="9">
        <f t="shared" si="42"/>
        <v>1.4476682273947082E-9</v>
      </c>
      <c r="L170" s="8">
        <f t="shared" si="51"/>
        <v>3.3901415008662522E-13</v>
      </c>
      <c r="M170" s="63">
        <f t="shared" si="59"/>
        <v>1.8907691443534172E-10</v>
      </c>
      <c r="N170" s="9">
        <f t="shared" si="54"/>
        <v>1.8873790028525508E-10</v>
      </c>
      <c r="O170" s="3">
        <f t="shared" si="52"/>
        <v>1.5</v>
      </c>
      <c r="P170" s="55">
        <f>F2</f>
        <v>3</v>
      </c>
      <c r="Q170" s="54">
        <f>H2</f>
        <v>100</v>
      </c>
      <c r="R170" s="2"/>
    </row>
    <row r="171" spans="2:18" x14ac:dyDescent="0.15">
      <c r="B171" s="34">
        <f t="shared" si="49"/>
        <v>249</v>
      </c>
      <c r="C171" s="3">
        <f t="shared" si="55"/>
        <v>16033.33333333442</v>
      </c>
      <c r="D171" s="59">
        <f t="shared" si="56"/>
        <v>666.66666666557808</v>
      </c>
      <c r="E171" s="19">
        <f t="shared" si="53"/>
        <v>33.333333333278901</v>
      </c>
      <c r="F171" s="4">
        <f t="shared" si="57"/>
        <v>15833.333334444689</v>
      </c>
      <c r="G171" s="59">
        <f t="shared" si="58"/>
        <v>866.66666555531469</v>
      </c>
      <c r="H171" s="4">
        <f t="shared" si="50"/>
        <v>33.333333290589025</v>
      </c>
      <c r="I171" s="21">
        <f t="shared" si="40"/>
        <v>1.2631578876359528E-2</v>
      </c>
      <c r="J171" s="60">
        <f t="shared" si="41"/>
        <v>0.29999999833509478</v>
      </c>
      <c r="K171" s="9">
        <f t="shared" si="42"/>
        <v>1.280696297322447E-9</v>
      </c>
      <c r="L171" s="8">
        <f t="shared" si="51"/>
        <v>2.8819613362485029E-13</v>
      </c>
      <c r="M171" s="63">
        <f t="shared" si="59"/>
        <v>1.6726012599209384E-10</v>
      </c>
      <c r="N171" s="9">
        <f t="shared" si="54"/>
        <v>1.6697192985846899E-10</v>
      </c>
      <c r="O171" s="3">
        <f t="shared" si="52"/>
        <v>1.5</v>
      </c>
      <c r="P171" s="55">
        <f>F2</f>
        <v>3</v>
      </c>
      <c r="Q171" s="54">
        <f>H2</f>
        <v>100</v>
      </c>
      <c r="R171" s="2"/>
    </row>
    <row r="172" spans="2:18" x14ac:dyDescent="0.15">
      <c r="B172" s="34">
        <f t="shared" si="49"/>
        <v>250.5</v>
      </c>
      <c r="C172" s="3">
        <f t="shared" si="55"/>
        <v>16133.333333334256</v>
      </c>
      <c r="D172" s="59">
        <f t="shared" si="56"/>
        <v>666.66666666574133</v>
      </c>
      <c r="E172" s="19">
        <f t="shared" si="53"/>
        <v>33.333333333287065</v>
      </c>
      <c r="F172" s="4">
        <f t="shared" si="57"/>
        <v>15933.333334316456</v>
      </c>
      <c r="G172" s="59">
        <f t="shared" si="58"/>
        <v>866.66666568354765</v>
      </c>
      <c r="H172" s="4">
        <f t="shared" si="50"/>
        <v>33.333333295521065</v>
      </c>
      <c r="I172" s="21">
        <f t="shared" si="40"/>
        <v>1.2552301192811288E-2</v>
      </c>
      <c r="J172" s="60">
        <f t="shared" si="41"/>
        <v>0.29999999852712589</v>
      </c>
      <c r="K172" s="9">
        <f t="shared" si="42"/>
        <v>1.132980004434203E-9</v>
      </c>
      <c r="L172" s="8">
        <f t="shared" si="51"/>
        <v>2.4488144845276078E-13</v>
      </c>
      <c r="M172" s="63">
        <f t="shared" si="59"/>
        <v>1.4796121680193742E-10</v>
      </c>
      <c r="N172" s="9">
        <f t="shared" si="54"/>
        <v>1.4771633535348467E-10</v>
      </c>
      <c r="O172" s="3">
        <f t="shared" si="52"/>
        <v>1.5</v>
      </c>
      <c r="P172" s="55">
        <f>F2</f>
        <v>3</v>
      </c>
      <c r="Q172" s="54">
        <f>H2</f>
        <v>100</v>
      </c>
      <c r="R172" s="2"/>
    </row>
    <row r="173" spans="2:18" x14ac:dyDescent="0.15">
      <c r="B173" s="34">
        <f t="shared" si="49"/>
        <v>252</v>
      </c>
      <c r="C173" s="3">
        <f t="shared" si="55"/>
        <v>16233.333333334118</v>
      </c>
      <c r="D173" s="59">
        <f t="shared" si="56"/>
        <v>666.66666666588014</v>
      </c>
      <c r="E173" s="19">
        <f t="shared" si="53"/>
        <v>33.333333333294007</v>
      </c>
      <c r="F173" s="4">
        <f t="shared" si="57"/>
        <v>16033.333334203018</v>
      </c>
      <c r="G173" s="59">
        <f t="shared" si="58"/>
        <v>866.66666579698449</v>
      </c>
      <c r="H173" s="4">
        <f t="shared" si="50"/>
        <v>33.333333299884018</v>
      </c>
      <c r="I173" s="21">
        <f t="shared" si="40"/>
        <v>1.2474012419142488E-2</v>
      </c>
      <c r="J173" s="60">
        <f t="shared" si="41"/>
        <v>0.29999999869701044</v>
      </c>
      <c r="K173" s="9">
        <f t="shared" si="42"/>
        <v>1.0022996842561722E-9</v>
      </c>
      <c r="L173" s="8">
        <f t="shared" si="51"/>
        <v>2.0821744328742876E-13</v>
      </c>
      <c r="M173" s="63">
        <f t="shared" si="59"/>
        <v>1.3088858012292884E-10</v>
      </c>
      <c r="N173" s="9">
        <f t="shared" si="54"/>
        <v>1.3068036267964142E-10</v>
      </c>
      <c r="O173" s="3">
        <f t="shared" si="52"/>
        <v>1.5</v>
      </c>
      <c r="P173" s="55">
        <f>F2</f>
        <v>3</v>
      </c>
      <c r="Q173" s="54">
        <f>H2</f>
        <v>100</v>
      </c>
      <c r="R173" s="2"/>
    </row>
    <row r="174" spans="2:18" x14ac:dyDescent="0.15">
      <c r="B174" s="34">
        <f t="shared" si="49"/>
        <v>253.5</v>
      </c>
      <c r="C174" s="3">
        <f t="shared" si="55"/>
        <v>16333.333333334</v>
      </c>
      <c r="D174" s="59">
        <f t="shared" si="56"/>
        <v>666.66666666599815</v>
      </c>
      <c r="E174" s="19">
        <f t="shared" si="53"/>
        <v>33.333333333299905</v>
      </c>
      <c r="F174" s="4">
        <f t="shared" si="57"/>
        <v>16133.33333410267</v>
      </c>
      <c r="G174" s="59">
        <f t="shared" si="58"/>
        <v>866.66666589733245</v>
      </c>
      <c r="H174" s="4">
        <f t="shared" si="50"/>
        <v>33.333333303743558</v>
      </c>
      <c r="I174" s="21">
        <f t="shared" ref="I174:I185" si="60">(C174-F174)/F174</f>
        <v>1.2396694166640024E-2</v>
      </c>
      <c r="J174" s="60">
        <f t="shared" ref="J174:J185" si="61">(G174-D174)/D174</f>
        <v>0.29999999884730227</v>
      </c>
      <c r="K174" s="9">
        <f t="shared" ref="K174:K185" si="62">(E174-H174)/H174</f>
        <v>8.8669040189000553E-10</v>
      </c>
      <c r="L174" s="8">
        <f t="shared" si="51"/>
        <v>1.7701040633276499E-13</v>
      </c>
      <c r="M174" s="63">
        <f t="shared" si="59"/>
        <v>1.157862074048819E-10</v>
      </c>
      <c r="N174" s="9">
        <f t="shared" si="54"/>
        <v>1.1560919699854914E-10</v>
      </c>
      <c r="O174" s="3">
        <f t="shared" si="52"/>
        <v>1.5</v>
      </c>
      <c r="P174" s="55">
        <f>F2</f>
        <v>3</v>
      </c>
      <c r="Q174" s="54">
        <f>H2</f>
        <v>100</v>
      </c>
      <c r="R174" s="2"/>
    </row>
    <row r="175" spans="2:18" x14ac:dyDescent="0.15">
      <c r="B175" s="34">
        <f t="shared" si="49"/>
        <v>255</v>
      </c>
      <c r="C175" s="3">
        <f t="shared" si="55"/>
        <v>16433.3333333339</v>
      </c>
      <c r="D175" s="59">
        <f t="shared" si="56"/>
        <v>666.66666666609842</v>
      </c>
      <c r="E175" s="19">
        <f t="shared" si="53"/>
        <v>33.333333333304921</v>
      </c>
      <c r="F175" s="4">
        <f t="shared" si="57"/>
        <v>16233.333334013902</v>
      </c>
      <c r="G175" s="59">
        <f t="shared" si="58"/>
        <v>866.66666598610175</v>
      </c>
      <c r="H175" s="4">
        <f t="shared" si="50"/>
        <v>33.333333307157758</v>
      </c>
      <c r="I175" s="21">
        <f t="shared" si="60"/>
        <v>1.2320328499688702E-2</v>
      </c>
      <c r="J175" s="60">
        <f t="shared" si="61"/>
        <v>0.2999999989802607</v>
      </c>
      <c r="K175" s="9">
        <f t="shared" si="62"/>
        <v>7.8441488033356297E-10</v>
      </c>
      <c r="L175" s="8">
        <f t="shared" si="51"/>
        <v>1.5040768630584883E-13</v>
      </c>
      <c r="M175" s="63">
        <f t="shared" si="59"/>
        <v>1.0242601442766569E-10</v>
      </c>
      <c r="N175" s="9">
        <f t="shared" si="54"/>
        <v>1.0227560674135984E-10</v>
      </c>
      <c r="O175" s="3">
        <f t="shared" si="52"/>
        <v>1.5</v>
      </c>
      <c r="P175" s="55">
        <f>F2</f>
        <v>3</v>
      </c>
      <c r="Q175" s="54">
        <f>H2</f>
        <v>100</v>
      </c>
      <c r="R175" s="2"/>
    </row>
    <row r="176" spans="2:18" x14ac:dyDescent="0.15">
      <c r="B176" s="34">
        <f t="shared" si="49"/>
        <v>256.5</v>
      </c>
      <c r="C176" s="3">
        <f t="shared" si="55"/>
        <v>16533.333333333816</v>
      </c>
      <c r="D176" s="59">
        <f t="shared" si="56"/>
        <v>666.66666666618369</v>
      </c>
      <c r="E176" s="19">
        <f t="shared" si="53"/>
        <v>33.333333333309184</v>
      </c>
      <c r="F176" s="4">
        <f t="shared" si="57"/>
        <v>16333.333333935374</v>
      </c>
      <c r="G176" s="59">
        <f t="shared" si="58"/>
        <v>866.66666606462843</v>
      </c>
      <c r="H176" s="4">
        <f t="shared" si="50"/>
        <v>33.33333331017802</v>
      </c>
      <c r="I176" s="21">
        <f t="shared" si="60"/>
        <v>1.224489792190225E-2</v>
      </c>
      <c r="J176" s="60">
        <f t="shared" si="61"/>
        <v>0.29999999909788444</v>
      </c>
      <c r="K176" s="9">
        <f t="shared" si="62"/>
        <v>6.9393493666213348E-10</v>
      </c>
      <c r="L176" s="8">
        <f t="shared" si="51"/>
        <v>1.2789769243692706E-13</v>
      </c>
      <c r="M176" s="63">
        <f t="shared" si="59"/>
        <v>9.0607841301090743E-11</v>
      </c>
      <c r="N176" s="9">
        <f t="shared" si="54"/>
        <v>9.0479943608653822E-11</v>
      </c>
      <c r="O176" s="3">
        <f t="shared" si="52"/>
        <v>1.5</v>
      </c>
      <c r="P176" s="55">
        <f>F2</f>
        <v>3</v>
      </c>
      <c r="Q176" s="54">
        <f>H2</f>
        <v>100</v>
      </c>
      <c r="R176" s="2"/>
    </row>
    <row r="177" spans="2:18" x14ac:dyDescent="0.15">
      <c r="B177" s="34">
        <f t="shared" si="49"/>
        <v>258</v>
      </c>
      <c r="C177" s="3">
        <f t="shared" si="55"/>
        <v>16633.333333333743</v>
      </c>
      <c r="D177" s="59">
        <f t="shared" si="56"/>
        <v>666.66666666625611</v>
      </c>
      <c r="E177" s="19">
        <f t="shared" si="53"/>
        <v>33.333333333312808</v>
      </c>
      <c r="F177" s="4">
        <f t="shared" si="57"/>
        <v>16433.333333865907</v>
      </c>
      <c r="G177" s="59">
        <f t="shared" si="58"/>
        <v>866.66666613409438</v>
      </c>
      <c r="H177" s="4">
        <f t="shared" si="50"/>
        <v>33.333333312849781</v>
      </c>
      <c r="I177" s="21">
        <f t="shared" si="60"/>
        <v>1.2170385362759929E-2</v>
      </c>
      <c r="J177" s="60">
        <f t="shared" si="61"/>
        <v>0.29999999920194215</v>
      </c>
      <c r="K177" s="9">
        <f t="shared" si="62"/>
        <v>6.1389080523420462E-10</v>
      </c>
      <c r="L177" s="8">
        <f t="shared" si="51"/>
        <v>1.0862777344308281E-13</v>
      </c>
      <c r="M177" s="63">
        <f t="shared" si="59"/>
        <v>8.0152844417370602E-11</v>
      </c>
      <c r="N177" s="9">
        <f t="shared" si="54"/>
        <v>8.0044216643927517E-11</v>
      </c>
      <c r="O177" s="3">
        <f t="shared" si="52"/>
        <v>1.5</v>
      </c>
      <c r="P177" s="55">
        <f>F2</f>
        <v>3</v>
      </c>
      <c r="Q177" s="54">
        <f>H2</f>
        <v>100</v>
      </c>
      <c r="R177" s="2"/>
    </row>
    <row r="178" spans="2:18" x14ac:dyDescent="0.15">
      <c r="B178" s="34">
        <f t="shared" si="49"/>
        <v>259.5</v>
      </c>
      <c r="C178" s="3">
        <f t="shared" si="55"/>
        <v>16733.333333333681</v>
      </c>
      <c r="D178" s="59">
        <f t="shared" si="56"/>
        <v>666.66666666631772</v>
      </c>
      <c r="E178" s="19">
        <f t="shared" si="53"/>
        <v>33.333333333315885</v>
      </c>
      <c r="F178" s="4">
        <f t="shared" si="57"/>
        <v>16533.333333804458</v>
      </c>
      <c r="G178" s="59">
        <f t="shared" si="58"/>
        <v>866.66666619554508</v>
      </c>
      <c r="H178" s="4">
        <f t="shared" si="50"/>
        <v>33.333333315213274</v>
      </c>
      <c r="I178" s="21">
        <f t="shared" si="60"/>
        <v>1.2096774164729313E-2</v>
      </c>
      <c r="J178" s="60">
        <f t="shared" si="61"/>
        <v>0.29999999929399807</v>
      </c>
      <c r="K178" s="9">
        <f t="shared" si="62"/>
        <v>5.4307832926915218E-10</v>
      </c>
      <c r="L178" s="8">
        <f t="shared" si="51"/>
        <v>9.242739906773075E-14</v>
      </c>
      <c r="M178" s="63">
        <f t="shared" si="59"/>
        <v>7.0904775427977542E-11</v>
      </c>
      <c r="N178" s="9">
        <f t="shared" si="54"/>
        <v>7.0812348028909805E-11</v>
      </c>
      <c r="O178" s="3">
        <f t="shared" si="52"/>
        <v>1.5</v>
      </c>
      <c r="P178" s="55">
        <f>F2</f>
        <v>3</v>
      </c>
      <c r="Q178" s="54">
        <f>H2</f>
        <v>100</v>
      </c>
      <c r="R178" s="2"/>
    </row>
    <row r="179" spans="2:18" x14ac:dyDescent="0.15">
      <c r="B179" s="34">
        <f t="shared" si="49"/>
        <v>261</v>
      </c>
      <c r="C179" s="3">
        <f t="shared" si="55"/>
        <v>16833.33333333363</v>
      </c>
      <c r="D179" s="59">
        <f t="shared" si="56"/>
        <v>666.66666666637002</v>
      </c>
      <c r="E179" s="19">
        <f t="shared" si="53"/>
        <v>33.3333333333185</v>
      </c>
      <c r="F179" s="4">
        <f t="shared" si="57"/>
        <v>16633.333333750099</v>
      </c>
      <c r="G179" s="59">
        <f t="shared" si="58"/>
        <v>866.66666624990523</v>
      </c>
      <c r="H179" s="4">
        <f t="shared" si="50"/>
        <v>33.333333317304046</v>
      </c>
      <c r="I179" s="21">
        <f t="shared" si="60"/>
        <v>1.2024048070852921E-2</v>
      </c>
      <c r="J179" s="60">
        <f t="shared" si="61"/>
        <v>0.29999999937543631</v>
      </c>
      <c r="K179" s="9">
        <f t="shared" si="62"/>
        <v>4.8043361312376912E-10</v>
      </c>
      <c r="L179" s="8">
        <f t="shared" si="51"/>
        <v>7.8443918027956113E-14</v>
      </c>
      <c r="M179" s="63">
        <f t="shared" si="59"/>
        <v>6.2723160033319268E-11</v>
      </c>
      <c r="N179" s="9">
        <f t="shared" si="54"/>
        <v>6.2644716115291307E-11</v>
      </c>
      <c r="O179" s="3">
        <f t="shared" si="52"/>
        <v>1.5</v>
      </c>
      <c r="P179" s="55">
        <f>F2</f>
        <v>3</v>
      </c>
      <c r="Q179" s="54">
        <f>H2</f>
        <v>100</v>
      </c>
      <c r="R179" s="2"/>
    </row>
    <row r="180" spans="2:18" x14ac:dyDescent="0.15">
      <c r="B180" s="34">
        <f t="shared" si="49"/>
        <v>262.5</v>
      </c>
      <c r="C180" s="3">
        <f t="shared" si="55"/>
        <v>16933.333333333587</v>
      </c>
      <c r="D180" s="59">
        <f t="shared" si="56"/>
        <v>666.66666666641459</v>
      </c>
      <c r="E180" s="19">
        <f t="shared" si="53"/>
        <v>33.333333333320731</v>
      </c>
      <c r="F180" s="4">
        <f t="shared" si="57"/>
        <v>16733.333333702012</v>
      </c>
      <c r="G180" s="59">
        <f t="shared" si="58"/>
        <v>866.66666629799306</v>
      </c>
      <c r="H180" s="4">
        <f t="shared" si="50"/>
        <v>33.333333319153581</v>
      </c>
      <c r="I180" s="21">
        <f t="shared" si="60"/>
        <v>1.1952191212778969E-2</v>
      </c>
      <c r="J180" s="60">
        <f t="shared" si="61"/>
        <v>0.29999999944748112</v>
      </c>
      <c r="K180" s="9">
        <f t="shared" si="62"/>
        <v>4.2501447712656001E-10</v>
      </c>
      <c r="L180" s="8">
        <f t="shared" si="51"/>
        <v>6.6847860580339971E-14</v>
      </c>
      <c r="M180" s="63">
        <f t="shared" si="59"/>
        <v>5.5486069099367559E-11</v>
      </c>
      <c r="N180" s="9">
        <f t="shared" si="54"/>
        <v>5.541922123878722E-11</v>
      </c>
      <c r="O180" s="3">
        <f t="shared" si="52"/>
        <v>1.5</v>
      </c>
      <c r="P180" s="55">
        <f>F2</f>
        <v>3</v>
      </c>
      <c r="Q180" s="54">
        <f>H2</f>
        <v>100</v>
      </c>
      <c r="R180" s="2"/>
    </row>
    <row r="181" spans="2:18" x14ac:dyDescent="0.15">
      <c r="B181" s="34">
        <f t="shared" si="49"/>
        <v>264</v>
      </c>
      <c r="C181" s="3">
        <f t="shared" si="55"/>
        <v>17033.33333333355</v>
      </c>
      <c r="D181" s="59">
        <f t="shared" si="56"/>
        <v>666.66666666645233</v>
      </c>
      <c r="E181" s="19">
        <f t="shared" si="53"/>
        <v>33.333333333322614</v>
      </c>
      <c r="F181" s="4">
        <f t="shared" si="57"/>
        <v>16833.333333659473</v>
      </c>
      <c r="G181" s="59">
        <f t="shared" si="58"/>
        <v>866.66666634053229</v>
      </c>
      <c r="H181" s="4">
        <f t="shared" si="50"/>
        <v>33.333333320789706</v>
      </c>
      <c r="I181" s="21">
        <f t="shared" si="60"/>
        <v>1.1881188099219932E-2</v>
      </c>
      <c r="J181" s="60">
        <f t="shared" si="61"/>
        <v>0.29999999951121636</v>
      </c>
      <c r="K181" s="9">
        <f t="shared" si="62"/>
        <v>3.7598724148262314E-10</v>
      </c>
      <c r="L181" s="8">
        <f t="shared" si="51"/>
        <v>5.6616045185386189E-14</v>
      </c>
      <c r="M181" s="63">
        <f t="shared" si="59"/>
        <v>4.9083723772998961E-11</v>
      </c>
      <c r="N181" s="9">
        <f t="shared" si="54"/>
        <v>4.9027107727813578E-11</v>
      </c>
      <c r="O181" s="3">
        <f t="shared" si="52"/>
        <v>1.5</v>
      </c>
      <c r="P181" s="55">
        <f>F2</f>
        <v>3</v>
      </c>
      <c r="Q181" s="54">
        <f>H2</f>
        <v>100</v>
      </c>
      <c r="R181" s="2"/>
    </row>
    <row r="182" spans="2:18" x14ac:dyDescent="0.15">
      <c r="B182" s="34">
        <f t="shared" si="49"/>
        <v>265.5</v>
      </c>
      <c r="C182" s="3">
        <f t="shared" si="55"/>
        <v>17133.333333333518</v>
      </c>
      <c r="D182" s="59">
        <f t="shared" si="56"/>
        <v>666.6666666664845</v>
      </c>
      <c r="E182" s="19">
        <f t="shared" si="53"/>
        <v>33.333333333324227</v>
      </c>
      <c r="F182" s="4">
        <f t="shared" si="57"/>
        <v>16933.333333621842</v>
      </c>
      <c r="G182" s="59">
        <f t="shared" si="58"/>
        <v>866.6666663781632</v>
      </c>
      <c r="H182" s="4">
        <f t="shared" si="50"/>
        <v>33.333333322237046</v>
      </c>
      <c r="I182" s="21">
        <f t="shared" si="60"/>
        <v>1.1811023604818978E-2</v>
      </c>
      <c r="J182" s="60">
        <f t="shared" si="61"/>
        <v>0.29999999956760004</v>
      </c>
      <c r="K182" s="9">
        <f t="shared" si="62"/>
        <v>3.326154286439689E-10</v>
      </c>
      <c r="L182" s="8">
        <f t="shared" si="51"/>
        <v>4.8260062612841522E-14</v>
      </c>
      <c r="M182" s="63">
        <f t="shared" si="59"/>
        <v>4.3420200784535487E-11</v>
      </c>
      <c r="N182" s="9">
        <f t="shared" si="54"/>
        <v>4.3371940721922645E-11</v>
      </c>
      <c r="O182" s="3">
        <f t="shared" si="52"/>
        <v>1.5</v>
      </c>
      <c r="P182" s="55">
        <f>F2</f>
        <v>3</v>
      </c>
      <c r="Q182" s="54">
        <f>H2</f>
        <v>100</v>
      </c>
      <c r="R182" s="2"/>
    </row>
    <row r="183" spans="2:18" x14ac:dyDescent="0.15">
      <c r="B183" s="34">
        <f t="shared" si="49"/>
        <v>267</v>
      </c>
      <c r="C183" s="3">
        <f t="shared" si="55"/>
        <v>17233.333333333489</v>
      </c>
      <c r="D183" s="59">
        <f t="shared" si="56"/>
        <v>666.66666666651179</v>
      </c>
      <c r="E183" s="19">
        <f t="shared" si="53"/>
        <v>33.333333333325591</v>
      </c>
      <c r="F183" s="4">
        <f t="shared" si="57"/>
        <v>17033.333333588555</v>
      </c>
      <c r="G183" s="59">
        <f t="shared" si="58"/>
        <v>866.66666641145207</v>
      </c>
      <c r="H183" s="4">
        <f t="shared" si="50"/>
        <v>33.333333323517387</v>
      </c>
      <c r="I183" s="21">
        <f t="shared" si="60"/>
        <v>1.1741682959409236E-2</v>
      </c>
      <c r="J183" s="60">
        <f t="shared" si="61"/>
        <v>0.29999999961748014</v>
      </c>
      <c r="K183" s="9">
        <f t="shared" si="62"/>
        <v>2.9424612088884871E-10</v>
      </c>
      <c r="L183" s="8">
        <f t="shared" si="51"/>
        <v>4.0927261579792952E-14</v>
      </c>
      <c r="M183" s="63">
        <f t="shared" si="59"/>
        <v>3.8410235005411525E-11</v>
      </c>
      <c r="N183" s="9">
        <f t="shared" si="54"/>
        <v>3.8369307743831735E-11</v>
      </c>
      <c r="O183" s="3">
        <f t="shared" si="52"/>
        <v>1.5</v>
      </c>
      <c r="P183" s="55">
        <f>F2</f>
        <v>3</v>
      </c>
      <c r="Q183" s="54">
        <f>H2</f>
        <v>100</v>
      </c>
      <c r="R183" s="2"/>
    </row>
    <row r="184" spans="2:18" x14ac:dyDescent="0.15">
      <c r="B184" s="34">
        <f t="shared" si="49"/>
        <v>268.5</v>
      </c>
      <c r="C184" s="3">
        <f t="shared" si="55"/>
        <v>17333.333333333467</v>
      </c>
      <c r="D184" s="59">
        <f t="shared" si="56"/>
        <v>666.66666666653498</v>
      </c>
      <c r="E184" s="19">
        <f t="shared" si="53"/>
        <v>33.333333333326749</v>
      </c>
      <c r="F184" s="4">
        <f t="shared" si="57"/>
        <v>17133.333333559105</v>
      </c>
      <c r="G184" s="59">
        <f t="shared" si="58"/>
        <v>866.66666644089992</v>
      </c>
      <c r="H184" s="4">
        <f t="shared" si="50"/>
        <v>33.333333324649999</v>
      </c>
      <c r="I184" s="21">
        <f t="shared" si="60"/>
        <v>1.1673151737649387E-2</v>
      </c>
      <c r="J184" s="60">
        <f t="shared" si="61"/>
        <v>0.29999999966160668</v>
      </c>
      <c r="K184" s="9">
        <f t="shared" si="62"/>
        <v>2.6030249962291834E-10</v>
      </c>
      <c r="L184" s="8">
        <f t="shared" si="51"/>
        <v>3.4788172342822589E-14</v>
      </c>
      <c r="M184" s="63">
        <f t="shared" si="59"/>
        <v>3.3978366796874617E-11</v>
      </c>
      <c r="N184" s="9">
        <f t="shared" si="54"/>
        <v>3.3943578624531791E-11</v>
      </c>
      <c r="O184" s="3">
        <f t="shared" si="52"/>
        <v>1.5</v>
      </c>
      <c r="P184" s="55">
        <f>F2</f>
        <v>3</v>
      </c>
      <c r="Q184" s="54">
        <f>H2</f>
        <v>100</v>
      </c>
      <c r="R184" s="2"/>
    </row>
    <row r="185" spans="2:18" ht="14.25" thickBot="1" x14ac:dyDescent="0.2">
      <c r="B185" s="35">
        <f>B184+O184</f>
        <v>270</v>
      </c>
      <c r="C185" s="5">
        <f t="shared" si="55"/>
        <v>17433.333333333449</v>
      </c>
      <c r="D185" s="26">
        <f t="shared" si="56"/>
        <v>666.66666666655476</v>
      </c>
      <c r="E185" s="20">
        <f t="shared" si="53"/>
        <v>33.333333333327737</v>
      </c>
      <c r="F185" s="6">
        <f t="shared" si="57"/>
        <v>17233.333333533054</v>
      </c>
      <c r="G185" s="26">
        <f t="shared" si="58"/>
        <v>866.66666646694989</v>
      </c>
      <c r="H185" s="6">
        <f t="shared" si="50"/>
        <v>33.333333325651921</v>
      </c>
      <c r="I185" s="22">
        <f t="shared" si="60"/>
        <v>1.1605415849018018E-2</v>
      </c>
      <c r="J185" s="61">
        <f t="shared" si="61"/>
        <v>0.29999999970064306</v>
      </c>
      <c r="K185" s="11">
        <f t="shared" si="62"/>
        <v>2.3027446621503765E-10</v>
      </c>
      <c r="L185" s="10">
        <f t="shared" si="51"/>
        <v>2.9672264645347648E-14</v>
      </c>
      <c r="M185" s="64">
        <f t="shared" si="59"/>
        <v>3.0057663033048081E-11</v>
      </c>
      <c r="N185" s="11">
        <f t="shared" si="54"/>
        <v>3.0027990768402737E-11</v>
      </c>
      <c r="O185" s="5">
        <f t="shared" si="52"/>
        <v>1.5</v>
      </c>
      <c r="P185" s="56">
        <f>F2</f>
        <v>3</v>
      </c>
      <c r="Q185" s="57">
        <f>H2</f>
        <v>100</v>
      </c>
      <c r="R185" s="2"/>
    </row>
    <row r="186" spans="2:18" x14ac:dyDescent="0.15">
      <c r="B186" s="4"/>
      <c r="C186" s="2"/>
      <c r="D186" s="2"/>
      <c r="E186" s="2"/>
      <c r="F186" s="2"/>
      <c r="G186" s="2"/>
      <c r="H186" s="2"/>
      <c r="I186" s="2"/>
      <c r="J186" s="2"/>
      <c r="K186" s="2"/>
      <c r="M186" s="2"/>
      <c r="N186" s="2"/>
      <c r="O186" s="2"/>
      <c r="Q186" s="2"/>
      <c r="R186" s="2"/>
    </row>
    <row r="187" spans="2:18" x14ac:dyDescent="0.15">
      <c r="B187" s="4"/>
      <c r="C187" s="2"/>
      <c r="D187" s="2"/>
      <c r="E187" s="2"/>
      <c r="F187" s="2"/>
      <c r="G187" s="2"/>
      <c r="H187" s="2"/>
      <c r="I187" s="2"/>
      <c r="J187" s="2"/>
      <c r="K187" s="2"/>
      <c r="M187" s="2"/>
      <c r="N187" s="2"/>
      <c r="O187" s="2"/>
      <c r="Q187" s="2"/>
      <c r="R187" s="2"/>
    </row>
    <row r="188" spans="2:18" x14ac:dyDescent="0.15">
      <c r="B188" s="4"/>
      <c r="C188" s="2"/>
      <c r="D188" s="2"/>
      <c r="E188" s="2"/>
      <c r="F188" s="2"/>
      <c r="G188" s="2"/>
      <c r="H188" s="2"/>
      <c r="I188" s="2"/>
      <c r="J188" s="2"/>
      <c r="K188" s="2"/>
      <c r="M188" s="2"/>
      <c r="N188" s="2"/>
      <c r="O188" s="2"/>
      <c r="Q188" s="2"/>
      <c r="R188" s="2"/>
    </row>
    <row r="189" spans="2:18" x14ac:dyDescent="0.15">
      <c r="B189" s="4"/>
      <c r="C189" s="2"/>
      <c r="D189" s="2"/>
      <c r="E189" s="2"/>
      <c r="F189" s="2"/>
      <c r="G189" s="2"/>
      <c r="H189" s="2"/>
      <c r="I189" s="2"/>
      <c r="J189" s="2"/>
      <c r="K189" s="2"/>
      <c r="M189" s="2"/>
      <c r="N189" s="2"/>
      <c r="O189" s="2"/>
      <c r="Q189" s="2"/>
      <c r="R189" s="2"/>
    </row>
    <row r="190" spans="2:18" x14ac:dyDescent="0.15">
      <c r="B190" s="2"/>
      <c r="C190" s="2"/>
      <c r="D190" s="2"/>
      <c r="E190" s="2"/>
      <c r="F190" s="2"/>
      <c r="G190" s="2"/>
      <c r="H190" s="2"/>
      <c r="I190" s="2"/>
      <c r="J190" s="2"/>
      <c r="K190" s="2"/>
      <c r="M190" s="2"/>
      <c r="N190" s="2"/>
      <c r="O190" s="2"/>
      <c r="Q190" s="2"/>
      <c r="R190" s="2"/>
    </row>
    <row r="191" spans="2:18" x14ac:dyDescent="0.15">
      <c r="B191" s="2"/>
      <c r="C191" s="2"/>
      <c r="D191" s="2"/>
      <c r="E191" s="2"/>
      <c r="F191" s="2"/>
      <c r="G191" s="2"/>
      <c r="H191" s="2"/>
      <c r="I191" s="2"/>
      <c r="J191" s="2"/>
      <c r="K191" s="2"/>
      <c r="M191" s="2"/>
      <c r="N191" s="2"/>
      <c r="O191" s="2"/>
      <c r="Q191" s="2"/>
      <c r="R191" s="2"/>
    </row>
    <row r="192" spans="2:18" x14ac:dyDescent="0.15">
      <c r="B192" s="2"/>
      <c r="C192" s="2"/>
      <c r="D192" s="2"/>
      <c r="E192" s="2"/>
      <c r="F192" s="2"/>
      <c r="G192" s="2"/>
      <c r="H192" s="2"/>
      <c r="I192" s="2"/>
      <c r="J192" s="2"/>
      <c r="K192" s="2"/>
      <c r="M192" s="2"/>
      <c r="N192" s="2"/>
      <c r="O192" s="2"/>
      <c r="Q192" s="2"/>
      <c r="R192" s="2"/>
    </row>
    <row r="193" spans="2:18" x14ac:dyDescent="0.15">
      <c r="B193" s="2"/>
      <c r="C193" s="2"/>
      <c r="D193" s="2"/>
      <c r="E193" s="2"/>
      <c r="F193" s="2"/>
      <c r="G193" s="2"/>
      <c r="H193" s="2"/>
      <c r="I193" s="2"/>
      <c r="J193" s="2"/>
      <c r="K193" s="2"/>
      <c r="M193" s="2"/>
      <c r="N193" s="2"/>
      <c r="O193" s="2"/>
      <c r="Q193" s="2"/>
      <c r="R193" s="2"/>
    </row>
    <row r="194" spans="2:18" x14ac:dyDescent="0.15">
      <c r="B194" s="2"/>
      <c r="C194" s="2"/>
      <c r="D194" s="2"/>
      <c r="E194" s="2"/>
      <c r="F194" s="2"/>
      <c r="G194" s="2"/>
      <c r="H194" s="2"/>
      <c r="I194" s="2"/>
      <c r="J194" s="2"/>
      <c r="K194" s="2"/>
      <c r="M194" s="2"/>
      <c r="N194" s="2"/>
      <c r="O194" s="2"/>
      <c r="Q194" s="2"/>
      <c r="R194" s="2"/>
    </row>
    <row r="195" spans="2:18" x14ac:dyDescent="0.15">
      <c r="B195" s="2"/>
      <c r="C195" s="2"/>
      <c r="D195" s="2"/>
      <c r="E195" s="2"/>
      <c r="F195" s="2"/>
      <c r="G195" s="2"/>
      <c r="H195" s="2"/>
      <c r="I195" s="2"/>
      <c r="J195" s="2"/>
      <c r="K195" s="2"/>
      <c r="M195" s="2"/>
      <c r="N195" s="2"/>
      <c r="O195" s="2"/>
      <c r="Q195" s="2"/>
      <c r="R195" s="2"/>
    </row>
    <row r="196" spans="2:18" x14ac:dyDescent="0.15">
      <c r="B196" s="2"/>
      <c r="C196" s="2"/>
      <c r="D196" s="2"/>
      <c r="E196" s="2"/>
      <c r="F196" s="2"/>
      <c r="G196" s="2"/>
      <c r="H196" s="2"/>
      <c r="I196" s="2"/>
      <c r="J196" s="2"/>
      <c r="K196" s="2"/>
      <c r="M196" s="2"/>
      <c r="N196" s="2"/>
      <c r="O196" s="2"/>
      <c r="Q196" s="2"/>
      <c r="R196" s="2"/>
    </row>
    <row r="197" spans="2:18" x14ac:dyDescent="0.15">
      <c r="B197" s="2"/>
      <c r="C197" s="2"/>
      <c r="D197" s="2"/>
      <c r="E197" s="2"/>
      <c r="F197" s="2"/>
      <c r="G197" s="2"/>
      <c r="H197" s="2"/>
      <c r="I197" s="2"/>
      <c r="J197" s="2"/>
      <c r="K197" s="2"/>
      <c r="M197" s="2"/>
      <c r="N197" s="2"/>
      <c r="O197" s="2"/>
      <c r="Q197" s="2"/>
      <c r="R197" s="2"/>
    </row>
    <row r="198" spans="2:18" x14ac:dyDescent="0.15">
      <c r="B198" s="2"/>
      <c r="C198" s="2"/>
      <c r="D198" s="2"/>
      <c r="E198" s="2"/>
      <c r="F198" s="2"/>
      <c r="G198" s="2"/>
      <c r="H198" s="2"/>
      <c r="I198" s="2"/>
      <c r="J198" s="2"/>
      <c r="K198" s="2"/>
      <c r="M198" s="2"/>
      <c r="N198" s="2"/>
      <c r="O198" s="2"/>
      <c r="Q198" s="2"/>
      <c r="R198" s="2"/>
    </row>
    <row r="199" spans="2:18" x14ac:dyDescent="0.15">
      <c r="B199" s="2"/>
      <c r="C199" s="2"/>
      <c r="D199" s="2"/>
      <c r="E199" s="2"/>
      <c r="F199" s="2"/>
      <c r="G199" s="2"/>
      <c r="H199" s="2"/>
      <c r="I199" s="2"/>
      <c r="J199" s="2"/>
      <c r="K199" s="2"/>
      <c r="M199" s="2"/>
      <c r="N199" s="2"/>
      <c r="O199" s="2"/>
      <c r="Q199" s="2"/>
      <c r="R199" s="2"/>
    </row>
    <row r="200" spans="2:18" x14ac:dyDescent="0.15">
      <c r="B200" s="2"/>
      <c r="C200" s="2"/>
      <c r="D200" s="2"/>
      <c r="E200" s="2"/>
      <c r="F200" s="2"/>
      <c r="G200" s="2"/>
      <c r="H200" s="2"/>
      <c r="I200" s="2"/>
      <c r="J200" s="2"/>
      <c r="K200" s="2"/>
      <c r="M200" s="2"/>
      <c r="N200" s="2"/>
      <c r="O200" s="2"/>
      <c r="Q200" s="2"/>
      <c r="R200" s="2"/>
    </row>
    <row r="201" spans="2:18" x14ac:dyDescent="0.15">
      <c r="B201" s="2"/>
      <c r="C201" s="2"/>
      <c r="D201" s="2"/>
      <c r="E201" s="2"/>
      <c r="F201" s="2"/>
      <c r="G201" s="2"/>
      <c r="H201" s="2"/>
      <c r="I201" s="2"/>
      <c r="J201" s="2"/>
      <c r="K201" s="2"/>
      <c r="M201" s="2"/>
      <c r="N201" s="2"/>
      <c r="O201" s="2"/>
      <c r="Q201" s="2"/>
      <c r="R201" s="2"/>
    </row>
    <row r="202" spans="2:18" x14ac:dyDescent="0.15">
      <c r="B202" s="2"/>
      <c r="C202" s="2"/>
      <c r="D202" s="2"/>
      <c r="E202" s="2"/>
      <c r="F202" s="2"/>
      <c r="G202" s="2"/>
      <c r="H202" s="2"/>
      <c r="I202" s="2"/>
      <c r="J202" s="2"/>
      <c r="K202" s="2"/>
      <c r="M202" s="2"/>
      <c r="N202" s="2"/>
      <c r="O202" s="2"/>
      <c r="Q202" s="2"/>
      <c r="R202" s="2"/>
    </row>
    <row r="203" spans="2:18" x14ac:dyDescent="0.15">
      <c r="B203" s="2"/>
      <c r="C203" s="2"/>
      <c r="D203" s="2"/>
      <c r="E203" s="2"/>
      <c r="F203" s="2"/>
      <c r="G203" s="2"/>
      <c r="H203" s="2"/>
      <c r="I203" s="2"/>
      <c r="J203" s="2"/>
      <c r="K203" s="2"/>
      <c r="M203" s="2"/>
      <c r="N203" s="2"/>
      <c r="O203" s="2"/>
      <c r="Q203" s="2"/>
      <c r="R203" s="2"/>
    </row>
    <row r="204" spans="2:18" x14ac:dyDescent="0.15">
      <c r="B204" s="2"/>
      <c r="C204" s="2"/>
      <c r="D204" s="2"/>
      <c r="E204" s="2"/>
      <c r="F204" s="2"/>
      <c r="G204" s="2"/>
      <c r="H204" s="2"/>
      <c r="I204" s="2"/>
      <c r="J204" s="2"/>
      <c r="K204" s="2"/>
      <c r="M204" s="2"/>
      <c r="N204" s="2"/>
      <c r="O204" s="2"/>
      <c r="Q204" s="2"/>
      <c r="R204" s="2"/>
    </row>
    <row r="205" spans="2:18" x14ac:dyDescent="0.15">
      <c r="B205" s="2"/>
      <c r="C205" s="2"/>
      <c r="D205" s="2"/>
      <c r="E205" s="2"/>
      <c r="F205" s="2"/>
      <c r="G205" s="2"/>
      <c r="H205" s="2"/>
      <c r="I205" s="2"/>
      <c r="J205" s="2"/>
      <c r="K205" s="2"/>
      <c r="M205" s="2"/>
      <c r="N205" s="2"/>
      <c r="O205" s="2"/>
      <c r="Q205" s="2"/>
      <c r="R205" s="2"/>
    </row>
    <row r="206" spans="2:18" x14ac:dyDescent="0.15">
      <c r="B206" s="2"/>
      <c r="C206" s="2"/>
      <c r="D206" s="2"/>
      <c r="E206" s="2"/>
      <c r="F206" s="2"/>
      <c r="G206" s="2"/>
      <c r="H206" s="2"/>
      <c r="I206" s="2"/>
      <c r="J206" s="2"/>
      <c r="K206" s="2"/>
      <c r="M206" s="2"/>
      <c r="N206" s="2"/>
      <c r="O206" s="2"/>
      <c r="Q206" s="2"/>
      <c r="R206" s="2"/>
    </row>
    <row r="207" spans="2:18" x14ac:dyDescent="0.15">
      <c r="B207" s="2"/>
      <c r="C207" s="2"/>
      <c r="D207" s="2"/>
      <c r="E207" s="2"/>
      <c r="F207" s="2"/>
      <c r="G207" s="2"/>
      <c r="H207" s="2"/>
      <c r="I207" s="2"/>
      <c r="J207" s="2"/>
      <c r="K207" s="2"/>
      <c r="M207" s="2"/>
      <c r="N207" s="2"/>
      <c r="O207" s="2"/>
      <c r="Q207" s="2"/>
      <c r="R207" s="2"/>
    </row>
    <row r="208" spans="2:18" x14ac:dyDescent="0.15">
      <c r="B208" s="2"/>
      <c r="C208" s="2"/>
      <c r="D208" s="2"/>
      <c r="E208" s="2"/>
      <c r="F208" s="2"/>
      <c r="G208" s="2"/>
      <c r="H208" s="2"/>
      <c r="I208" s="2"/>
      <c r="J208" s="2"/>
      <c r="K208" s="2"/>
      <c r="M208" s="2"/>
      <c r="N208" s="2"/>
      <c r="O208" s="2"/>
      <c r="Q208" s="2"/>
      <c r="R208" s="2"/>
    </row>
    <row r="209" spans="2:18" x14ac:dyDescent="0.15">
      <c r="B209" s="2"/>
      <c r="C209" s="2"/>
      <c r="D209" s="2"/>
      <c r="E209" s="2"/>
      <c r="F209" s="2"/>
      <c r="G209" s="2"/>
      <c r="H209" s="2"/>
      <c r="I209" s="2"/>
      <c r="J209" s="2"/>
      <c r="K209" s="2"/>
      <c r="M209" s="2"/>
      <c r="N209" s="2"/>
      <c r="O209" s="2"/>
      <c r="Q209" s="2"/>
      <c r="R209" s="2"/>
    </row>
    <row r="210" spans="2:18" x14ac:dyDescent="0.15">
      <c r="B210" s="2"/>
      <c r="C210" s="2"/>
      <c r="D210" s="2"/>
      <c r="E210" s="2"/>
      <c r="F210" s="2"/>
      <c r="G210" s="2"/>
      <c r="H210" s="2"/>
      <c r="I210" s="2"/>
      <c r="J210" s="2"/>
      <c r="K210" s="2"/>
      <c r="M210" s="2"/>
      <c r="N210" s="2"/>
      <c r="O210" s="2"/>
      <c r="Q210" s="2"/>
      <c r="R210" s="2"/>
    </row>
    <row r="211" spans="2:18" x14ac:dyDescent="0.15">
      <c r="B211" s="2"/>
      <c r="C211" s="2"/>
      <c r="D211" s="2"/>
      <c r="E211" s="2"/>
      <c r="F211" s="2"/>
      <c r="G211" s="2"/>
      <c r="H211" s="2"/>
      <c r="I211" s="2"/>
      <c r="J211" s="2"/>
      <c r="K211" s="2"/>
      <c r="M211" s="2"/>
      <c r="N211" s="2"/>
      <c r="O211" s="2"/>
      <c r="Q211" s="2"/>
      <c r="R211" s="2"/>
    </row>
    <row r="212" spans="2:18" x14ac:dyDescent="0.15">
      <c r="B212" s="2"/>
      <c r="C212" s="2"/>
      <c r="D212" s="2"/>
      <c r="E212" s="2"/>
      <c r="F212" s="2"/>
      <c r="G212" s="2"/>
      <c r="H212" s="2"/>
      <c r="I212" s="2"/>
      <c r="J212" s="2"/>
      <c r="K212" s="2"/>
      <c r="M212" s="2"/>
      <c r="N212" s="2"/>
      <c r="O212" s="2"/>
      <c r="Q212" s="2"/>
      <c r="R212" s="2"/>
    </row>
    <row r="213" spans="2:18" x14ac:dyDescent="0.15">
      <c r="B213" s="2"/>
      <c r="C213" s="2"/>
      <c r="D213" s="2"/>
      <c r="E213" s="2"/>
      <c r="F213" s="2"/>
      <c r="G213" s="2"/>
      <c r="H213" s="2"/>
      <c r="I213" s="2"/>
      <c r="J213" s="2"/>
      <c r="K213" s="2"/>
      <c r="M213" s="2"/>
      <c r="N213" s="2"/>
      <c r="O213" s="2"/>
      <c r="Q213" s="2"/>
      <c r="R213" s="2"/>
    </row>
    <row r="214" spans="2:18" x14ac:dyDescent="0.15">
      <c r="B214" s="2"/>
      <c r="C214" s="2"/>
      <c r="D214" s="2"/>
      <c r="E214" s="2"/>
      <c r="F214" s="2"/>
      <c r="G214" s="2"/>
      <c r="H214" s="2"/>
      <c r="I214" s="2"/>
      <c r="J214" s="2"/>
      <c r="K214" s="2"/>
      <c r="M214" s="2"/>
      <c r="N214" s="2"/>
      <c r="O214" s="2"/>
      <c r="Q214" s="2"/>
      <c r="R214" s="2"/>
    </row>
    <row r="215" spans="2:18" x14ac:dyDescent="0.15">
      <c r="B215" s="2"/>
      <c r="C215" s="2"/>
      <c r="D215" s="2"/>
      <c r="E215" s="2"/>
      <c r="F215" s="2"/>
      <c r="G215" s="2"/>
      <c r="H215" s="2"/>
      <c r="I215" s="2"/>
      <c r="J215" s="2"/>
      <c r="K215" s="2"/>
      <c r="M215" s="2"/>
      <c r="N215" s="2"/>
      <c r="O215" s="2"/>
      <c r="Q215" s="2"/>
      <c r="R215" s="2"/>
    </row>
    <row r="216" spans="2:18" x14ac:dyDescent="0.15">
      <c r="B216" s="2"/>
      <c r="C216" s="2"/>
      <c r="D216" s="2"/>
      <c r="E216" s="2"/>
      <c r="F216" s="2"/>
      <c r="G216" s="2"/>
      <c r="H216" s="2"/>
      <c r="I216" s="2"/>
      <c r="J216" s="2"/>
      <c r="K216" s="2"/>
      <c r="M216" s="2"/>
      <c r="N216" s="2"/>
      <c r="O216" s="2"/>
      <c r="Q216" s="2"/>
      <c r="R216" s="2"/>
    </row>
    <row r="217" spans="2:18" x14ac:dyDescent="0.15">
      <c r="B217" s="2"/>
      <c r="C217" s="2"/>
      <c r="D217" s="2"/>
      <c r="E217" s="2"/>
      <c r="F217" s="2"/>
      <c r="G217" s="2"/>
      <c r="H217" s="2"/>
      <c r="I217" s="2"/>
      <c r="J217" s="2"/>
      <c r="K217" s="2"/>
      <c r="M217" s="2"/>
      <c r="N217" s="2"/>
      <c r="O217" s="2"/>
      <c r="Q217" s="2"/>
      <c r="R217" s="2"/>
    </row>
    <row r="218" spans="2:18" x14ac:dyDescent="0.15">
      <c r="B218" s="2"/>
      <c r="C218" s="2"/>
      <c r="D218" s="2"/>
      <c r="E218" s="2"/>
      <c r="F218" s="2"/>
      <c r="G218" s="2"/>
      <c r="H218" s="2"/>
      <c r="I218" s="2"/>
      <c r="J218" s="2"/>
      <c r="K218" s="2"/>
      <c r="M218" s="2"/>
      <c r="N218" s="2"/>
      <c r="O218" s="2"/>
      <c r="Q218" s="2"/>
      <c r="R218" s="2"/>
    </row>
    <row r="219" spans="2:18" x14ac:dyDescent="0.15">
      <c r="B219" s="2"/>
      <c r="C219" s="2"/>
      <c r="D219" s="2"/>
      <c r="E219" s="2"/>
      <c r="F219" s="2"/>
      <c r="G219" s="2"/>
      <c r="H219" s="2"/>
      <c r="I219" s="2"/>
      <c r="J219" s="2"/>
      <c r="K219" s="2"/>
      <c r="M219" s="2"/>
      <c r="N219" s="2"/>
      <c r="O219" s="2"/>
      <c r="Q219" s="2"/>
      <c r="R219" s="2"/>
    </row>
    <row r="220" spans="2:18" x14ac:dyDescent="0.15">
      <c r="B220" s="2"/>
      <c r="C220" s="2"/>
      <c r="D220" s="2"/>
      <c r="E220" s="2"/>
      <c r="F220" s="2"/>
      <c r="G220" s="2"/>
      <c r="H220" s="2"/>
      <c r="I220" s="2"/>
      <c r="J220" s="2"/>
      <c r="K220" s="2"/>
      <c r="M220" s="2"/>
      <c r="N220" s="2"/>
      <c r="O220" s="2"/>
      <c r="Q220" s="2"/>
      <c r="R220" s="2"/>
    </row>
    <row r="221" spans="2:18" x14ac:dyDescent="0.15">
      <c r="B221" s="2"/>
      <c r="C221" s="2"/>
      <c r="D221" s="2"/>
      <c r="E221" s="2"/>
      <c r="F221" s="2"/>
      <c r="G221" s="2"/>
      <c r="H221" s="2"/>
      <c r="I221" s="2"/>
      <c r="J221" s="2"/>
      <c r="K221" s="2"/>
      <c r="M221" s="2"/>
      <c r="N221" s="2"/>
      <c r="O221" s="2"/>
      <c r="Q221" s="2"/>
      <c r="R221" s="2"/>
    </row>
    <row r="222" spans="2:18" x14ac:dyDescent="0.15">
      <c r="B222" s="2"/>
      <c r="C222" s="2"/>
      <c r="D222" s="2"/>
      <c r="E222" s="2"/>
      <c r="F222" s="2"/>
      <c r="G222" s="2"/>
      <c r="H222" s="2"/>
      <c r="I222" s="2"/>
      <c r="J222" s="2"/>
      <c r="K222" s="2"/>
      <c r="M222" s="2"/>
      <c r="N222" s="2"/>
      <c r="O222" s="2"/>
      <c r="Q222" s="2"/>
      <c r="R222" s="2"/>
    </row>
    <row r="223" spans="2:18" x14ac:dyDescent="0.15">
      <c r="B223" s="2"/>
      <c r="C223" s="2"/>
      <c r="D223" s="2"/>
      <c r="E223" s="2"/>
      <c r="F223" s="2"/>
      <c r="G223" s="2"/>
      <c r="H223" s="2"/>
      <c r="I223" s="2"/>
      <c r="J223" s="2"/>
      <c r="K223" s="2"/>
      <c r="M223" s="2"/>
      <c r="N223" s="2"/>
      <c r="O223" s="2"/>
      <c r="Q223" s="2"/>
      <c r="R223" s="2"/>
    </row>
    <row r="224" spans="2:18" x14ac:dyDescent="0.15">
      <c r="B224" s="2"/>
      <c r="C224" s="2"/>
      <c r="D224" s="2"/>
      <c r="E224" s="2"/>
      <c r="F224" s="2"/>
      <c r="G224" s="2"/>
      <c r="H224" s="2"/>
      <c r="I224" s="2"/>
      <c r="J224" s="2"/>
      <c r="K224" s="2"/>
      <c r="M224" s="2"/>
      <c r="N224" s="2"/>
      <c r="O224" s="2"/>
      <c r="Q224" s="2"/>
      <c r="R224" s="2"/>
    </row>
    <row r="225" spans="2:18" x14ac:dyDescent="0.15">
      <c r="B225" s="2"/>
      <c r="C225" s="2"/>
      <c r="D225" s="2"/>
      <c r="E225" s="2"/>
      <c r="F225" s="2"/>
      <c r="G225" s="2"/>
      <c r="H225" s="2"/>
      <c r="I225" s="2"/>
      <c r="J225" s="2"/>
      <c r="K225" s="2"/>
      <c r="M225" s="2"/>
      <c r="N225" s="2"/>
      <c r="O225" s="2"/>
      <c r="Q225" s="2"/>
      <c r="R225" s="2"/>
    </row>
    <row r="226" spans="2:18" x14ac:dyDescent="0.15">
      <c r="B226" s="2"/>
      <c r="C226" s="2"/>
      <c r="D226" s="2"/>
      <c r="E226" s="2"/>
      <c r="F226" s="2"/>
      <c r="G226" s="2"/>
      <c r="H226" s="2"/>
      <c r="I226" s="2"/>
      <c r="J226" s="2"/>
      <c r="K226" s="2"/>
      <c r="M226" s="2"/>
      <c r="N226" s="2"/>
      <c r="O226" s="2"/>
      <c r="Q226" s="2"/>
      <c r="R226" s="2"/>
    </row>
    <row r="227" spans="2:18" x14ac:dyDescent="0.15">
      <c r="B227" s="2"/>
      <c r="C227" s="2"/>
      <c r="D227" s="2"/>
      <c r="E227" s="2"/>
      <c r="F227" s="2"/>
      <c r="G227" s="2"/>
      <c r="H227" s="2"/>
      <c r="I227" s="2"/>
      <c r="J227" s="2"/>
      <c r="K227" s="2"/>
      <c r="M227" s="2"/>
      <c r="N227" s="2"/>
      <c r="O227" s="2"/>
      <c r="Q227" s="2"/>
      <c r="R227" s="2"/>
    </row>
    <row r="228" spans="2:18" x14ac:dyDescent="0.15">
      <c r="B228" s="2"/>
      <c r="C228" s="2"/>
      <c r="D228" s="2"/>
      <c r="E228" s="2"/>
      <c r="F228" s="2"/>
      <c r="G228" s="2"/>
      <c r="H228" s="2"/>
      <c r="I228" s="2"/>
      <c r="J228" s="2"/>
      <c r="K228" s="2"/>
      <c r="M228" s="2"/>
      <c r="N228" s="2"/>
      <c r="O228" s="2"/>
      <c r="Q228" s="2"/>
      <c r="R228" s="2"/>
    </row>
    <row r="229" spans="2:18" x14ac:dyDescent="0.15">
      <c r="B229" s="2"/>
      <c r="C229" s="2"/>
      <c r="D229" s="2"/>
      <c r="E229" s="2"/>
      <c r="F229" s="2"/>
      <c r="G229" s="2"/>
      <c r="H229" s="2"/>
      <c r="I229" s="2"/>
      <c r="J229" s="2"/>
      <c r="K229" s="2"/>
      <c r="M229" s="2"/>
      <c r="N229" s="2"/>
      <c r="O229" s="2"/>
      <c r="Q229" s="2"/>
      <c r="R229" s="2"/>
    </row>
    <row r="230" spans="2:18" x14ac:dyDescent="0.15">
      <c r="B230" s="2"/>
      <c r="C230" s="2"/>
      <c r="D230" s="2"/>
      <c r="E230" s="2"/>
      <c r="F230" s="2"/>
      <c r="G230" s="2"/>
      <c r="H230" s="2"/>
      <c r="I230" s="2"/>
      <c r="J230" s="2"/>
      <c r="K230" s="2"/>
      <c r="M230" s="2"/>
      <c r="N230" s="2"/>
      <c r="O230" s="2"/>
      <c r="Q230" s="2"/>
      <c r="R230" s="2"/>
    </row>
    <row r="231" spans="2:18" x14ac:dyDescent="0.15">
      <c r="B231" s="2"/>
      <c r="C231" s="2"/>
      <c r="D231" s="2"/>
      <c r="E231" s="2"/>
      <c r="F231" s="2"/>
      <c r="G231" s="2"/>
      <c r="H231" s="2"/>
      <c r="I231" s="2"/>
      <c r="J231" s="2"/>
      <c r="K231" s="2"/>
      <c r="M231" s="2"/>
      <c r="N231" s="2"/>
      <c r="O231" s="2"/>
      <c r="Q231" s="2"/>
      <c r="R231" s="2"/>
    </row>
    <row r="232" spans="2:18" x14ac:dyDescent="0.15">
      <c r="B232" s="2"/>
      <c r="C232" s="2"/>
      <c r="D232" s="2"/>
      <c r="E232" s="2"/>
      <c r="F232" s="2"/>
      <c r="G232" s="2"/>
      <c r="H232" s="2"/>
      <c r="I232" s="2"/>
      <c r="J232" s="2"/>
      <c r="K232" s="2"/>
      <c r="M232" s="2"/>
      <c r="N232" s="2"/>
      <c r="O232" s="2"/>
      <c r="Q232" s="2"/>
      <c r="R232" s="2"/>
    </row>
    <row r="233" spans="2:18" x14ac:dyDescent="0.15">
      <c r="B233" s="2"/>
      <c r="C233" s="2"/>
      <c r="D233" s="2"/>
      <c r="E233" s="2"/>
      <c r="F233" s="2"/>
      <c r="G233" s="2"/>
      <c r="H233" s="2"/>
      <c r="I233" s="2"/>
      <c r="J233" s="2"/>
      <c r="K233" s="2"/>
      <c r="M233" s="2"/>
      <c r="N233" s="2"/>
      <c r="O233" s="2"/>
      <c r="Q233" s="2"/>
      <c r="R233" s="2"/>
    </row>
    <row r="234" spans="2:18" x14ac:dyDescent="0.15">
      <c r="B234" s="2"/>
      <c r="C234" s="2"/>
      <c r="D234" s="2"/>
      <c r="E234" s="2"/>
      <c r="F234" s="2"/>
      <c r="G234" s="2"/>
      <c r="H234" s="2"/>
      <c r="I234" s="2"/>
      <c r="J234" s="2"/>
      <c r="K234" s="2"/>
      <c r="M234" s="2"/>
      <c r="N234" s="2"/>
      <c r="O234" s="2"/>
      <c r="Q234" s="2"/>
      <c r="R234" s="2"/>
    </row>
    <row r="235" spans="2:18" x14ac:dyDescent="0.15">
      <c r="B235" s="2"/>
      <c r="C235" s="2"/>
      <c r="D235" s="2"/>
      <c r="E235" s="2"/>
      <c r="F235" s="2"/>
      <c r="G235" s="2"/>
      <c r="H235" s="2"/>
      <c r="I235" s="2"/>
      <c r="J235" s="2"/>
      <c r="K235" s="2"/>
      <c r="M235" s="2"/>
      <c r="N235" s="2"/>
      <c r="O235" s="2"/>
      <c r="Q235" s="2"/>
      <c r="R235" s="2"/>
    </row>
    <row r="236" spans="2:18" x14ac:dyDescent="0.15">
      <c r="B236" s="2"/>
      <c r="C236" s="2"/>
      <c r="D236" s="2"/>
      <c r="E236" s="2"/>
      <c r="F236" s="2"/>
      <c r="G236" s="2"/>
      <c r="H236" s="2"/>
      <c r="I236" s="2"/>
      <c r="J236" s="2"/>
      <c r="K236" s="2"/>
      <c r="M236" s="2"/>
      <c r="N236" s="2"/>
      <c r="O236" s="2"/>
      <c r="Q236" s="2"/>
      <c r="R236" s="2"/>
    </row>
    <row r="237" spans="2:18" x14ac:dyDescent="0.15">
      <c r="B237" s="2"/>
      <c r="C237" s="2"/>
      <c r="D237" s="2"/>
      <c r="E237" s="2"/>
      <c r="F237" s="2"/>
      <c r="G237" s="2"/>
      <c r="H237" s="2"/>
      <c r="I237" s="2"/>
      <c r="J237" s="2"/>
      <c r="K237" s="2"/>
      <c r="M237" s="2"/>
      <c r="N237" s="2"/>
      <c r="O237" s="2"/>
      <c r="Q237" s="2"/>
      <c r="R237" s="2"/>
    </row>
    <row r="238" spans="2:18" x14ac:dyDescent="0.15">
      <c r="B238" s="2"/>
      <c r="C238" s="2"/>
      <c r="D238" s="2"/>
      <c r="E238" s="2"/>
      <c r="F238" s="2"/>
      <c r="G238" s="2"/>
      <c r="H238" s="2"/>
      <c r="I238" s="2"/>
      <c r="J238" s="2"/>
      <c r="K238" s="2"/>
      <c r="M238" s="2"/>
      <c r="N238" s="2"/>
      <c r="O238" s="2"/>
      <c r="Q238" s="2"/>
      <c r="R238" s="2"/>
    </row>
    <row r="239" spans="2:18" x14ac:dyDescent="0.15">
      <c r="B239" s="2"/>
      <c r="C239" s="2"/>
      <c r="D239" s="2"/>
      <c r="E239" s="2"/>
      <c r="F239" s="2"/>
      <c r="G239" s="2"/>
      <c r="H239" s="2"/>
      <c r="I239" s="2"/>
      <c r="J239" s="2"/>
      <c r="K239" s="2"/>
      <c r="M239" s="2"/>
      <c r="N239" s="2"/>
      <c r="O239" s="2"/>
      <c r="Q239" s="2"/>
      <c r="R239" s="2"/>
    </row>
    <row r="240" spans="2:18" x14ac:dyDescent="0.15">
      <c r="B240" s="2"/>
      <c r="C240" s="2"/>
      <c r="D240" s="2"/>
      <c r="E240" s="2"/>
      <c r="F240" s="2"/>
      <c r="G240" s="2"/>
      <c r="H240" s="2"/>
      <c r="I240" s="2"/>
      <c r="J240" s="2"/>
      <c r="K240" s="2"/>
      <c r="M240" s="2"/>
      <c r="N240" s="2"/>
      <c r="O240" s="2"/>
      <c r="Q240" s="2"/>
      <c r="R240" s="2"/>
    </row>
    <row r="241" spans="2:18" x14ac:dyDescent="0.15">
      <c r="B241" s="2"/>
      <c r="C241" s="2"/>
      <c r="D241" s="2"/>
      <c r="E241" s="2"/>
      <c r="F241" s="2"/>
      <c r="G241" s="2"/>
      <c r="H241" s="2"/>
      <c r="I241" s="2"/>
      <c r="J241" s="2"/>
      <c r="K241" s="2"/>
      <c r="M241" s="2"/>
      <c r="N241" s="2"/>
      <c r="O241" s="2"/>
      <c r="Q241" s="2"/>
      <c r="R241" s="2"/>
    </row>
    <row r="242" spans="2:18" x14ac:dyDescent="0.15">
      <c r="B242" s="2"/>
      <c r="C242" s="2"/>
      <c r="D242" s="2"/>
      <c r="E242" s="2"/>
      <c r="F242" s="2"/>
      <c r="G242" s="2"/>
      <c r="H242" s="2"/>
      <c r="I242" s="2"/>
      <c r="J242" s="2"/>
      <c r="K242" s="2"/>
      <c r="M242" s="2"/>
      <c r="N242" s="2"/>
      <c r="O242" s="2"/>
      <c r="Q242" s="2"/>
      <c r="R242" s="2"/>
    </row>
    <row r="243" spans="2:18" x14ac:dyDescent="0.15">
      <c r="B243" s="2"/>
      <c r="C243" s="2"/>
      <c r="D243" s="2"/>
      <c r="E243" s="2"/>
      <c r="F243" s="2"/>
      <c r="G243" s="2"/>
      <c r="H243" s="2"/>
      <c r="I243" s="2"/>
      <c r="J243" s="2"/>
      <c r="K243" s="2"/>
      <c r="M243" s="2"/>
      <c r="N243" s="2"/>
      <c r="O243" s="2"/>
      <c r="Q243" s="2"/>
      <c r="R243" s="2"/>
    </row>
    <row r="244" spans="2:18" x14ac:dyDescent="0.15">
      <c r="B244" s="2"/>
      <c r="C244" s="2"/>
      <c r="D244" s="2"/>
      <c r="E244" s="2"/>
      <c r="F244" s="2"/>
      <c r="G244" s="2"/>
      <c r="H244" s="2"/>
      <c r="I244" s="2"/>
      <c r="J244" s="2"/>
      <c r="K244" s="2"/>
      <c r="M244" s="2"/>
      <c r="N244" s="2"/>
      <c r="O244" s="2"/>
      <c r="Q244" s="2"/>
      <c r="R244" s="2"/>
    </row>
    <row r="245" spans="2:18" x14ac:dyDescent="0.15">
      <c r="B245" s="2"/>
      <c r="C245" s="2"/>
      <c r="D245" s="2"/>
      <c r="E245" s="2"/>
      <c r="F245" s="2"/>
      <c r="G245" s="2"/>
      <c r="H245" s="2"/>
      <c r="I245" s="2"/>
      <c r="J245" s="2"/>
      <c r="K245" s="2"/>
      <c r="M245" s="2"/>
      <c r="N245" s="2"/>
      <c r="O245" s="2"/>
      <c r="Q245" s="2"/>
      <c r="R245" s="2"/>
    </row>
    <row r="246" spans="2:18" x14ac:dyDescent="0.15">
      <c r="B246" s="2"/>
      <c r="C246" s="2"/>
      <c r="D246" s="2"/>
      <c r="E246" s="2"/>
      <c r="F246" s="2"/>
      <c r="G246" s="2"/>
      <c r="H246" s="2"/>
      <c r="I246" s="2"/>
      <c r="J246" s="2"/>
      <c r="K246" s="2"/>
      <c r="M246" s="2"/>
      <c r="N246" s="2"/>
      <c r="O246" s="2"/>
      <c r="Q246" s="2"/>
      <c r="R246" s="2"/>
    </row>
    <row r="247" spans="2:18" x14ac:dyDescent="0.15">
      <c r="B247" s="2"/>
      <c r="C247" s="2"/>
      <c r="D247" s="2"/>
      <c r="E247" s="2"/>
      <c r="F247" s="2"/>
      <c r="G247" s="2"/>
      <c r="H247" s="2"/>
      <c r="I247" s="2"/>
      <c r="J247" s="2"/>
      <c r="K247" s="2"/>
      <c r="M247" s="2"/>
      <c r="N247" s="2"/>
      <c r="O247" s="2"/>
      <c r="Q247" s="2"/>
      <c r="R247" s="2"/>
    </row>
    <row r="248" spans="2:18" x14ac:dyDescent="0.15">
      <c r="B248" s="2"/>
      <c r="C248" s="2"/>
      <c r="D248" s="2"/>
      <c r="E248" s="2"/>
      <c r="F248" s="2"/>
      <c r="G248" s="2"/>
      <c r="H248" s="2"/>
      <c r="I248" s="2"/>
      <c r="J248" s="2"/>
      <c r="K248" s="2"/>
      <c r="M248" s="2"/>
      <c r="N248" s="2"/>
      <c r="O248" s="2"/>
      <c r="Q248" s="2"/>
      <c r="R248" s="2"/>
    </row>
    <row r="249" spans="2:18" x14ac:dyDescent="0.15">
      <c r="B249" s="2"/>
      <c r="C249" s="2"/>
      <c r="D249" s="2"/>
      <c r="E249" s="2"/>
      <c r="F249" s="2"/>
      <c r="G249" s="2"/>
      <c r="H249" s="2"/>
      <c r="I249" s="2"/>
      <c r="J249" s="2"/>
      <c r="K249" s="2"/>
      <c r="M249" s="2"/>
      <c r="N249" s="2"/>
      <c r="O249" s="2"/>
      <c r="Q249" s="2"/>
      <c r="R249" s="2"/>
    </row>
    <row r="250" spans="2:18" x14ac:dyDescent="0.15">
      <c r="B250" s="2"/>
      <c r="C250" s="2"/>
      <c r="D250" s="2"/>
      <c r="E250" s="2"/>
      <c r="F250" s="2"/>
      <c r="G250" s="2"/>
      <c r="H250" s="2"/>
      <c r="I250" s="2"/>
      <c r="J250" s="2"/>
      <c r="K250" s="2"/>
      <c r="M250" s="2"/>
      <c r="N250" s="2"/>
      <c r="O250" s="2"/>
      <c r="Q250" s="2"/>
      <c r="R250" s="2"/>
    </row>
    <row r="251" spans="2:18" x14ac:dyDescent="0.15">
      <c r="B251" s="2"/>
      <c r="C251" s="2"/>
      <c r="D251" s="2"/>
      <c r="E251" s="2"/>
      <c r="F251" s="2"/>
      <c r="G251" s="2"/>
      <c r="H251" s="2"/>
      <c r="I251" s="2"/>
      <c r="J251" s="2"/>
      <c r="K251" s="2"/>
      <c r="M251" s="2"/>
      <c r="N251" s="2"/>
      <c r="O251" s="2"/>
      <c r="Q251" s="2"/>
      <c r="R251" s="2"/>
    </row>
    <row r="252" spans="2:18" x14ac:dyDescent="0.15">
      <c r="B252" s="2"/>
      <c r="C252" s="2"/>
      <c r="D252" s="2"/>
      <c r="E252" s="2"/>
      <c r="F252" s="2"/>
      <c r="G252" s="2"/>
      <c r="H252" s="2"/>
      <c r="I252" s="2"/>
      <c r="J252" s="2"/>
      <c r="K252" s="2"/>
      <c r="M252" s="2"/>
      <c r="N252" s="2"/>
      <c r="O252" s="2"/>
      <c r="Q252" s="2"/>
      <c r="R252" s="2"/>
    </row>
    <row r="253" spans="2:18" x14ac:dyDescent="0.15">
      <c r="B253" s="2"/>
      <c r="C253" s="2"/>
      <c r="D253" s="2"/>
      <c r="E253" s="2"/>
      <c r="F253" s="2"/>
      <c r="G253" s="2"/>
      <c r="H253" s="2"/>
      <c r="I253" s="2"/>
      <c r="J253" s="2"/>
      <c r="K253" s="2"/>
      <c r="M253" s="2"/>
      <c r="N253" s="2"/>
      <c r="O253" s="2"/>
      <c r="Q253" s="2"/>
      <c r="R253" s="2"/>
    </row>
    <row r="254" spans="2:18" x14ac:dyDescent="0.15">
      <c r="B254" s="2"/>
      <c r="C254" s="2"/>
      <c r="D254" s="2"/>
      <c r="E254" s="2"/>
      <c r="F254" s="2"/>
      <c r="G254" s="2"/>
      <c r="H254" s="2"/>
      <c r="I254" s="2"/>
      <c r="J254" s="2"/>
      <c r="K254" s="2"/>
      <c r="M254" s="2"/>
      <c r="N254" s="2"/>
      <c r="O254" s="2"/>
      <c r="Q254" s="2"/>
      <c r="R254" s="2"/>
    </row>
    <row r="255" spans="2:18" x14ac:dyDescent="0.15">
      <c r="B255" s="2"/>
      <c r="C255" s="2"/>
      <c r="D255" s="2"/>
      <c r="E255" s="2"/>
      <c r="F255" s="2"/>
      <c r="G255" s="2"/>
      <c r="H255" s="2"/>
      <c r="I255" s="2"/>
      <c r="J255" s="2"/>
      <c r="K255" s="2"/>
      <c r="M255" s="2"/>
      <c r="N255" s="2"/>
      <c r="O255" s="2"/>
      <c r="Q255" s="2"/>
      <c r="R255" s="2"/>
    </row>
    <row r="256" spans="2:18" x14ac:dyDescent="0.15">
      <c r="B256" s="2"/>
      <c r="C256" s="2"/>
      <c r="D256" s="2"/>
      <c r="E256" s="2"/>
      <c r="F256" s="2"/>
      <c r="G256" s="2"/>
      <c r="H256" s="2"/>
      <c r="I256" s="2"/>
      <c r="J256" s="2"/>
      <c r="K256" s="2"/>
      <c r="M256" s="2"/>
      <c r="N256" s="2"/>
      <c r="O256" s="2"/>
      <c r="Q256" s="2"/>
      <c r="R256" s="2"/>
    </row>
    <row r="257" spans="2:18" x14ac:dyDescent="0.15">
      <c r="B257" s="2"/>
      <c r="C257" s="2"/>
      <c r="D257" s="2"/>
      <c r="E257" s="2"/>
      <c r="F257" s="2"/>
      <c r="G257" s="2"/>
      <c r="H257" s="2"/>
      <c r="I257" s="2"/>
      <c r="J257" s="2"/>
      <c r="K257" s="2"/>
      <c r="M257" s="2"/>
      <c r="N257" s="2"/>
      <c r="O257" s="2"/>
      <c r="Q257" s="2"/>
      <c r="R257" s="2"/>
    </row>
    <row r="258" spans="2:18" x14ac:dyDescent="0.15">
      <c r="B258" s="2"/>
      <c r="C258" s="2"/>
      <c r="D258" s="2"/>
      <c r="E258" s="2"/>
      <c r="F258" s="2"/>
      <c r="G258" s="2"/>
      <c r="H258" s="2"/>
      <c r="I258" s="2"/>
      <c r="J258" s="2"/>
      <c r="K258" s="2"/>
      <c r="M258" s="2"/>
      <c r="N258" s="2"/>
      <c r="O258" s="2"/>
      <c r="Q258" s="2"/>
      <c r="R258" s="2"/>
    </row>
    <row r="259" spans="2:18" x14ac:dyDescent="0.15">
      <c r="B259" s="2"/>
      <c r="C259" s="2"/>
      <c r="D259" s="2"/>
      <c r="E259" s="2"/>
      <c r="F259" s="2"/>
      <c r="G259" s="2"/>
      <c r="H259" s="2"/>
      <c r="I259" s="2"/>
      <c r="J259" s="2"/>
      <c r="K259" s="2"/>
      <c r="M259" s="2"/>
      <c r="N259" s="2"/>
      <c r="O259" s="2"/>
      <c r="Q259" s="2"/>
      <c r="R259" s="2"/>
    </row>
    <row r="260" spans="2:18" x14ac:dyDescent="0.15">
      <c r="B260" s="2"/>
      <c r="C260" s="2"/>
      <c r="D260" s="2"/>
      <c r="E260" s="2"/>
      <c r="F260" s="2"/>
      <c r="G260" s="2"/>
      <c r="H260" s="2"/>
      <c r="I260" s="2"/>
      <c r="J260" s="2"/>
      <c r="K260" s="2"/>
      <c r="M260" s="2"/>
      <c r="N260" s="2"/>
      <c r="O260" s="2"/>
      <c r="Q260" s="2"/>
      <c r="R260" s="2"/>
    </row>
    <row r="261" spans="2:18" x14ac:dyDescent="0.15">
      <c r="B261" s="2"/>
      <c r="C261" s="2"/>
      <c r="D261" s="2"/>
      <c r="E261" s="2"/>
      <c r="F261" s="2"/>
      <c r="G261" s="2"/>
      <c r="H261" s="2"/>
      <c r="I261" s="2"/>
      <c r="J261" s="2"/>
      <c r="K261" s="2"/>
      <c r="M261" s="2"/>
      <c r="N261" s="2"/>
      <c r="O261" s="2"/>
      <c r="Q261" s="2"/>
      <c r="R261" s="2"/>
    </row>
    <row r="262" spans="2:18" x14ac:dyDescent="0.15">
      <c r="B262" s="2"/>
      <c r="C262" s="2"/>
      <c r="D262" s="2"/>
      <c r="E262" s="2"/>
      <c r="F262" s="2"/>
      <c r="G262" s="2"/>
      <c r="H262" s="2"/>
      <c r="I262" s="2"/>
      <c r="J262" s="2"/>
      <c r="K262" s="2"/>
      <c r="M262" s="2"/>
      <c r="N262" s="2"/>
      <c r="O262" s="2"/>
      <c r="Q262" s="2"/>
      <c r="R262" s="2"/>
    </row>
  </sheetData>
  <mergeCells count="8">
    <mergeCell ref="C1:Q1"/>
    <mergeCell ref="B2:B3"/>
    <mergeCell ref="O2:Q2"/>
    <mergeCell ref="C3:E3"/>
    <mergeCell ref="F3:H3"/>
    <mergeCell ref="I2:K2"/>
    <mergeCell ref="L2:N2"/>
    <mergeCell ref="N3:N4"/>
  </mergeCells>
  <phoneticPr fontId="1" type="noConversion"/>
  <pageMargins left="0.7" right="0.7" top="0.75" bottom="0.75" header="0.3" footer="0.3"/>
  <pageSetup paperSize="9" orientation="portrait" r:id="rId1"/>
  <ignoredErrors>
    <ignoredError sqref="J6 J7:J45 J46:J183 J184:J18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2017-12-08T03:17:16Z</dcterms:modified>
</cp:coreProperties>
</file>